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GELİR AİDAT BAĞIŞ VE ŞARTLI " sheetId="1" r:id="rId1"/>
    <sheet name="GİDER" sheetId="2" r:id="rId2"/>
    <sheet name="ÜYE AİDAT TAKİP" sheetId="3" r:id="rId3"/>
  </sheets>
  <calcPr calcId="144525"/>
</workbook>
</file>

<file path=xl/calcChain.xml><?xml version="1.0" encoding="utf-8"?>
<calcChain xmlns="http://schemas.openxmlformats.org/spreadsheetml/2006/main">
  <c r="D92" i="1" l="1"/>
  <c r="F92" i="1" l="1"/>
  <c r="D94" i="1"/>
  <c r="E49" i="1" l="1"/>
  <c r="D49" i="1"/>
  <c r="F49" i="1" s="1"/>
  <c r="G31" i="2"/>
  <c r="G24" i="2"/>
  <c r="F31" i="2"/>
  <c r="F24" i="2"/>
  <c r="O27" i="3" l="1"/>
  <c r="O51" i="3"/>
  <c r="O50" i="3"/>
  <c r="O49" i="3"/>
  <c r="O42" i="3"/>
  <c r="O29" i="3"/>
  <c r="O21" i="3"/>
  <c r="O15" i="3"/>
  <c r="O12" i="3"/>
  <c r="O8" i="3"/>
</calcChain>
</file>

<file path=xl/sharedStrings.xml><?xml version="1.0" encoding="utf-8"?>
<sst xmlns="http://schemas.openxmlformats.org/spreadsheetml/2006/main" count="203" uniqueCount="161">
  <si>
    <t>SN</t>
  </si>
  <si>
    <t>KİMDEN İZAHAT</t>
  </si>
  <si>
    <t>AİDAT</t>
  </si>
  <si>
    <t>BAĞIŞ</t>
  </si>
  <si>
    <t>YILI</t>
  </si>
  <si>
    <t>MUSTAFA YİĞİT</t>
  </si>
  <si>
    <t>ŞAHİN TURAN</t>
  </si>
  <si>
    <t>YAHYA KERİM BAYRAM</t>
  </si>
  <si>
    <t>HALİT CİCİ</t>
  </si>
  <si>
    <t>MUSTAFA TANRIVERDİ</t>
  </si>
  <si>
    <t>MURAT CİCİ</t>
  </si>
  <si>
    <t>FAHRİ ESEN</t>
  </si>
  <si>
    <t>MEHMET CİCİ</t>
  </si>
  <si>
    <t>MUHAMMET TİRYAKİOĞLU</t>
  </si>
  <si>
    <t>FARUK ÇALIŞ</t>
  </si>
  <si>
    <t xml:space="preserve">ALİ İHSAN BAHAR </t>
  </si>
  <si>
    <t>AVNİ GENÇ</t>
  </si>
  <si>
    <t>İSKENDERGENÇ</t>
  </si>
  <si>
    <t>MEHMET TANRİVERDİ</t>
  </si>
  <si>
    <t>ALİ GÜNDOĞDU</t>
  </si>
  <si>
    <t>YAVUZ GENÇ</t>
  </si>
  <si>
    <t>SALİH KILIÇ</t>
  </si>
  <si>
    <t>MUSTAFA TOZLU</t>
  </si>
  <si>
    <t>ALİ YILMAZ</t>
  </si>
  <si>
    <t>HARUN ÖZBAYRAM</t>
  </si>
  <si>
    <t>ALİ BAYRAM</t>
  </si>
  <si>
    <t>İBRAHİM GENÇ</t>
  </si>
  <si>
    <t>ALİ DOĞAN</t>
  </si>
  <si>
    <t>EMRULLAH CİCİ</t>
  </si>
  <si>
    <t>MUSTAFA CİCİ</t>
  </si>
  <si>
    <t>8 m2</t>
  </si>
  <si>
    <t>5m2</t>
  </si>
  <si>
    <t>ADI SOYADI</t>
  </si>
  <si>
    <t>ABDULKADİR GENÇ</t>
  </si>
  <si>
    <t>ABDULLAH GENÇ</t>
  </si>
  <si>
    <t>AHMET TANRIVERDİ</t>
  </si>
  <si>
    <t>ALİ İHSAN BAHAT</t>
  </si>
  <si>
    <t>ALİ OĞUZHANOĞLU</t>
  </si>
  <si>
    <t>BURHAN CİCİ</t>
  </si>
  <si>
    <t>FAHRETTİN CİCİ</t>
  </si>
  <si>
    <t>FATİH KILIÇ</t>
  </si>
  <si>
    <t>FATMA ÖZBAYRAM</t>
  </si>
  <si>
    <t>HARUN BİLEN</t>
  </si>
  <si>
    <t>HARUN SANDAL</t>
  </si>
  <si>
    <t>HASAN IŞIK</t>
  </si>
  <si>
    <t>HÜSEYİN YAZAR</t>
  </si>
  <si>
    <t>İSKENDER GENÇ</t>
  </si>
  <si>
    <t>İSMAİL HAKKI TANRIVERDİ</t>
  </si>
  <si>
    <t>MEHMET GENÇ</t>
  </si>
  <si>
    <t>MEHMET TANRIVERDİ</t>
  </si>
  <si>
    <t>ÖMER DURMUŞOĞLU</t>
  </si>
  <si>
    <t>SALİH ÖZBAYRAM</t>
  </si>
  <si>
    <t>SEZGİN YAĞMUR</t>
  </si>
  <si>
    <t>ŞABAN BAHAT</t>
  </si>
  <si>
    <t>YUSUF GENÇ</t>
  </si>
  <si>
    <t>YUSUF YILMAZ</t>
  </si>
  <si>
    <t>ÜYE AİDAT TAKİP</t>
  </si>
  <si>
    <t>AYLAR  2025</t>
  </si>
  <si>
    <t>MEHMET TANRIVERDİ Ferhat</t>
  </si>
  <si>
    <t>MEHMET BAHAT</t>
  </si>
  <si>
    <t>DURSUN GENÇ</t>
  </si>
  <si>
    <t>MUSTAFA HAFIZ ÖZBAYRAM</t>
  </si>
  <si>
    <t>ALİ BAHAT</t>
  </si>
  <si>
    <t>HASAN BASRİ TANRIVERDİ</t>
  </si>
  <si>
    <t>muhammet Tiryaki</t>
  </si>
  <si>
    <t>salih kılıç</t>
  </si>
  <si>
    <t>MESUT GENÇ</t>
  </si>
  <si>
    <t>KÖKSAL CİCİ</t>
  </si>
  <si>
    <t>HARUN REŞİT TANRIVERDİ</t>
  </si>
  <si>
    <t>M.S.N</t>
  </si>
  <si>
    <t>BURAK GENÇ</t>
  </si>
  <si>
    <t>ÖZGÜR ÖZCAN</t>
  </si>
  <si>
    <t>S.N</t>
  </si>
  <si>
    <t>TARİH</t>
  </si>
  <si>
    <t>B. NO</t>
  </si>
  <si>
    <t>İZAHAT</t>
  </si>
  <si>
    <t xml:space="preserve">BEDELİ </t>
  </si>
  <si>
    <t>YEKÜM</t>
  </si>
  <si>
    <t>TARİHİ ŞÜKRAN ANITI İÇİN BİRİKET
BEDELİ TAKSİDİ</t>
  </si>
  <si>
    <t>"</t>
  </si>
  <si>
    <t xml:space="preserve">Tarihi Anıt İçin kalebodur.
 Kalekim ve Çıta </t>
  </si>
  <si>
    <t xml:space="preserve">Tarihi Anıt İçin Mermer </t>
  </si>
  <si>
    <t>Miktarı
ADET</t>
  </si>
  <si>
    <t>Tarihi Anıt İçin Kum, Çimento</t>
  </si>
  <si>
    <t xml:space="preserve">2m3/20 </t>
  </si>
  <si>
    <t>p9616</t>
  </si>
  <si>
    <t>Ofis Elektirik</t>
  </si>
  <si>
    <t>Tarihi Şükran Anıtı Tabeleları</t>
  </si>
  <si>
    <t>6,5m2</t>
  </si>
  <si>
    <t>e7076</t>
  </si>
  <si>
    <t>164.00</t>
  </si>
  <si>
    <t>Dernek Ofisi Yazıcı Ve Fotokopi 
Makinası</t>
  </si>
  <si>
    <t>1 adet</t>
  </si>
  <si>
    <t>16X2,20 m</t>
  </si>
  <si>
    <t>Cami İçerisine Bayanlar
 Giriş İçin perde</t>
  </si>
  <si>
    <t>Cami İçerisine Bayanlar
 Giriş İçin perde Korniş ve Yapıştırıcı</t>
  </si>
  <si>
    <t>16m</t>
  </si>
  <si>
    <t>Cami İçi ve çeyresi Bayanlar
 kullanım Alanı İçin Hırdavar</t>
  </si>
  <si>
    <t>Cami İçi ve çeyresi Bayanlar
 kullanım Alanı Saç ve Astar Demir</t>
  </si>
  <si>
    <t>16 adet Saç
24 Astar Profil</t>
  </si>
  <si>
    <t xml:space="preserve">Cami Çevresi için Sundurma Paltform </t>
  </si>
  <si>
    <t xml:space="preserve">18x3 m2
 Alan İçin </t>
  </si>
  <si>
    <t>AVUKATLIK ÜÇRETİ (ŞARTLIDAN)</t>
  </si>
  <si>
    <t>NOTER ÜÇRETİ  (ŞARTLI DAN)</t>
  </si>
  <si>
    <t>KARGO ÜÇRETİ ( ŞARTLI DAN)</t>
  </si>
  <si>
    <t>MUSTAFA GEZGİN</t>
  </si>
  <si>
    <t>ALİ TEMÜR  ( MİLLETVEKİLİMİZ)</t>
  </si>
  <si>
    <t>KÖKSAL CİCİ  (ŞARTLI BAĞIŞ)</t>
  </si>
  <si>
    <t>MEHMET CİCİ (ŞARTLI BAĞIŞ)</t>
  </si>
  <si>
    <t>BEKİR ESEN (ŞARTLI BAĞIŞ)</t>
  </si>
  <si>
    <t>EKREM TANRIVERDİ (ŞARTLI BAĞIŞ)</t>
  </si>
  <si>
    <t>FARUK ÇALIŞ  (ŞARTLI BAĞIŞ)</t>
  </si>
  <si>
    <t>MESUT BİLEN   (ŞARTLI BAĞIŞ)</t>
  </si>
  <si>
    <t>HÜRREM TANRIVERDİ (ŞARTLI BAĞIŞ)</t>
  </si>
  <si>
    <t>ŞAHİN TURAN  (ŞARTLI BAĞIŞ)</t>
  </si>
  <si>
    <t>ABDÜLKADİR BEKTAŞ   (ŞARTLI BAĞIŞ)</t>
  </si>
  <si>
    <t>MEHMET BAHAT (VEYSEL)(ŞARTLI BAĞIŞ)</t>
  </si>
  <si>
    <t>TURGAY SARI    (ŞARTLI BAĞIŞ)</t>
  </si>
  <si>
    <t>ALİ GÜNDOĞDU  (ŞARTLI BAĞIŞ)</t>
  </si>
  <si>
    <t>YAHYA ÖZBAYRAM  (ŞARTLI BAĞIŞ)</t>
  </si>
  <si>
    <t>YÜKSEL BURHAN CİCİ (ŞARTLI BAĞIŞ)</t>
  </si>
  <si>
    <t>VEYSEL ESEN  (ŞARTLI BAĞIŞ)</t>
  </si>
  <si>
    <t>MUSTAFA TOZLU  (ŞARTLI BAĞIŞ)</t>
  </si>
  <si>
    <t>HASAN  TANRIVERDİ  (ŞARTLI BAĞIŞ)</t>
  </si>
  <si>
    <t>MURAT CENĞER  (ŞARTLI BAĞIŞ)</t>
  </si>
  <si>
    <t>ALİ YILMAZ (YUSUF)  (ŞARTLI BAĞIŞ)</t>
  </si>
  <si>
    <t>MUSTAFA TANRIVERDİ (ŞARTLI BAĞIŞ)</t>
  </si>
  <si>
    <t>AYNUR (AŞUK) YAHŞİ (ŞARTLI BAĞIŞ)</t>
  </si>
  <si>
    <t>HÜSEYİN YAZAR  (ŞARTLI BAĞIŞ)</t>
  </si>
  <si>
    <t>SALİH ÖZBAYRAM  (ŞARTLI BAĞIŞ)</t>
  </si>
  <si>
    <t>EŞREF TURAN  (ŞARTLI BAĞIŞ)</t>
  </si>
  <si>
    <t>HATİCE CİCİ   (ŞARTLI BAĞIŞ)</t>
  </si>
  <si>
    <t>FAHRİ ESEN  (ŞARTLI BAĞIŞ)</t>
  </si>
  <si>
    <t>MESUT GENÇ   (ŞARTLI BAĞIŞ)</t>
  </si>
  <si>
    <t>ALİ MEMİŞ  (ŞARTLI BAĞIŞ)</t>
  </si>
  <si>
    <t>ALİ GENÇ  (HÜSREV) (ŞARTLI BAĞIŞ)</t>
  </si>
  <si>
    <t>ABDULLAH ÖZBAYRAM (ŞARTLI BAĞIŞ)</t>
  </si>
  <si>
    <t>MURAT TURAN (ŞARTLI BAĞIŞ)</t>
  </si>
  <si>
    <t>FATİH KILIÇ    (ŞARTLI BAĞIŞ)</t>
  </si>
  <si>
    <t>M. CEMİL GENÇ (ŞARTLI BAĞIŞ)</t>
  </si>
  <si>
    <t>FARHRETTİN CİCİ  (ŞARTLI BAĞIŞ)</t>
  </si>
  <si>
    <t>RECEP TANRIVERDİ (ŞARTLI BAĞIŞ)</t>
  </si>
  <si>
    <t>İLHAN SANDAL  (ŞARTLI BAĞIŞ)</t>
  </si>
  <si>
    <t>BEYTULLAH ÖZBAYRAM (ŞARTLI BAĞIŞ)</t>
  </si>
  <si>
    <t>BEYTULLAH DOĞAN  (ŞARTLI BAĞIŞ)</t>
  </si>
  <si>
    <t>MEHMET TANRİVERDİ (ŞARTLI BAĞIŞ)</t>
  </si>
  <si>
    <t>DERNEK KIRTASİYE ( ŞARTLIDAN)</t>
  </si>
  <si>
    <t>2024 YILI DEVİR</t>
  </si>
  <si>
    <t>3.130,00 TL</t>
  </si>
  <si>
    <t xml:space="preserve">ŞARTLI BAĞIŞ LİSTESİ </t>
  </si>
  <si>
    <t>GİDER</t>
  </si>
  <si>
    <t xml:space="preserve">TOPLAM GİDER </t>
  </si>
  <si>
    <t>DERNEK GİDER TOPLOSU</t>
  </si>
  <si>
    <t xml:space="preserve">BAĞIŞ VE AİDAT GELİRİ TOPLAMI </t>
  </si>
  <si>
    <t xml:space="preserve">AİDAT,  BAĞIŞ, ŞARTLI BAĞIŞ TOPLAMI </t>
  </si>
  <si>
    <t>DERNEK ; AİDAT- BAĞIŞ- ŞARTLI BAĞIŞ GELİRİ</t>
  </si>
  <si>
    <t>ŞARTLI BAĞİŞTAN GİDERİ</t>
  </si>
  <si>
    <t>ÜYELİKTEN ÇIKTI</t>
  </si>
  <si>
    <t xml:space="preserve">GİDER </t>
  </si>
  <si>
    <t xml:space="preserve">BANKADA </t>
  </si>
  <si>
    <t>98. 448,85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</si>
</sst>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F]dd\.mm\.yyyy"/>
    <numFmt numFmtId="165" formatCode="dd/mm/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2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 tint="0.249977111117893"/>
      <name val="Calibri"/>
      <family val="2"/>
      <charset val="162"/>
      <scheme val="minor"/>
    </font>
    <font>
      <b/>
      <sz val="14"/>
      <color theme="1" tint="0.249977111117893"/>
      <name val="Calibri"/>
      <family val="2"/>
      <charset val="162"/>
      <scheme val="minor"/>
    </font>
    <font>
      <b/>
      <sz val="11"/>
      <color theme="1" tint="0.249977111117893"/>
      <name val="Calibri"/>
      <family val="2"/>
      <charset val="162"/>
      <scheme val="minor"/>
    </font>
    <font>
      <sz val="16"/>
      <color rgb="FFFF0000"/>
      <name val="Calibri"/>
      <family val="2"/>
      <scheme val="minor"/>
    </font>
    <font>
      <b/>
      <sz val="16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Fill="1" applyBorder="1"/>
    <xf numFmtId="3" fontId="15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top"/>
    </xf>
    <xf numFmtId="3" fontId="1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4" fontId="22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24" fillId="3" borderId="1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3" fontId="25" fillId="4" borderId="1" xfId="0" applyNumberFormat="1" applyFont="1" applyFill="1" applyBorder="1" applyAlignment="1">
      <alignment horizontal="center"/>
    </xf>
    <xf numFmtId="4" fontId="25" fillId="4" borderId="1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48" zoomScaleNormal="100" workbookViewId="0">
      <selection activeCell="B67" sqref="B67"/>
    </sheetView>
  </sheetViews>
  <sheetFormatPr defaultRowHeight="18" x14ac:dyDescent="0.35"/>
  <cols>
    <col min="1" max="2" width="8.88671875" style="1"/>
    <col min="3" max="3" width="36.88671875" customWidth="1"/>
    <col min="4" max="4" width="16.77734375" style="2" customWidth="1"/>
    <col min="5" max="5" width="13" style="1" customWidth="1"/>
    <col min="6" max="6" width="18" style="6" customWidth="1"/>
  </cols>
  <sheetData>
    <row r="1" spans="1:6" ht="51" customHeight="1" x14ac:dyDescent="0.3">
      <c r="A1" s="74" t="s">
        <v>155</v>
      </c>
      <c r="B1" s="75"/>
      <c r="C1" s="75"/>
      <c r="D1" s="75"/>
      <c r="E1" s="75"/>
      <c r="F1" s="76"/>
    </row>
    <row r="2" spans="1:6" s="3" customFormat="1" x14ac:dyDescent="0.35">
      <c r="A2" s="34" t="s">
        <v>0</v>
      </c>
      <c r="B2" s="34" t="s">
        <v>69</v>
      </c>
      <c r="C2" s="34" t="s">
        <v>1</v>
      </c>
      <c r="D2" s="34" t="s">
        <v>2</v>
      </c>
      <c r="E2" s="34" t="s">
        <v>3</v>
      </c>
      <c r="F2" s="35" t="s">
        <v>4</v>
      </c>
    </row>
    <row r="3" spans="1:6" s="4" customFormat="1" ht="23.4" x14ac:dyDescent="0.45">
      <c r="A3" s="35"/>
      <c r="B3" s="35"/>
      <c r="C3" s="66" t="s">
        <v>147</v>
      </c>
      <c r="D3" s="67" t="s">
        <v>148</v>
      </c>
      <c r="E3" s="34"/>
      <c r="F3" s="34"/>
    </row>
    <row r="4" spans="1:6" s="4" customFormat="1" x14ac:dyDescent="0.35">
      <c r="A4" s="35">
        <v>1</v>
      </c>
      <c r="B4" s="35">
        <v>11</v>
      </c>
      <c r="C4" s="37" t="s">
        <v>12</v>
      </c>
      <c r="D4" s="34">
        <v>40</v>
      </c>
      <c r="E4" s="34"/>
      <c r="F4" s="34"/>
    </row>
    <row r="5" spans="1:6" s="22" customFormat="1" ht="15.6" x14ac:dyDescent="0.3">
      <c r="A5" s="36">
        <v>2</v>
      </c>
      <c r="B5" s="36">
        <v>12</v>
      </c>
      <c r="C5" s="37" t="s">
        <v>14</v>
      </c>
      <c r="D5" s="34">
        <v>600</v>
      </c>
      <c r="E5" s="34">
        <v>4400</v>
      </c>
      <c r="F5" s="34"/>
    </row>
    <row r="6" spans="1:6" s="22" customFormat="1" x14ac:dyDescent="0.35">
      <c r="A6" s="35">
        <v>3</v>
      </c>
      <c r="B6" s="35">
        <v>13</v>
      </c>
      <c r="C6" s="37" t="s">
        <v>11</v>
      </c>
      <c r="D6" s="34">
        <v>200</v>
      </c>
      <c r="E6" s="34"/>
      <c r="F6" s="34"/>
    </row>
    <row r="7" spans="1:6" s="22" customFormat="1" ht="15.6" x14ac:dyDescent="0.3">
      <c r="A7" s="36">
        <v>4</v>
      </c>
      <c r="B7" s="36">
        <v>14</v>
      </c>
      <c r="C7" s="37" t="s">
        <v>12</v>
      </c>
      <c r="D7" s="34">
        <v>40</v>
      </c>
      <c r="E7" s="34"/>
      <c r="F7" s="34"/>
    </row>
    <row r="8" spans="1:6" s="22" customFormat="1" x14ac:dyDescent="0.35">
      <c r="A8" s="35">
        <v>5</v>
      </c>
      <c r="B8" s="35">
        <v>15</v>
      </c>
      <c r="C8" s="37" t="s">
        <v>15</v>
      </c>
      <c r="D8" s="34">
        <v>600</v>
      </c>
      <c r="E8" s="34"/>
      <c r="F8" s="34"/>
    </row>
    <row r="9" spans="1:6" s="22" customFormat="1" ht="15.6" x14ac:dyDescent="0.3">
      <c r="A9" s="36">
        <v>6</v>
      </c>
      <c r="B9" s="36">
        <v>16</v>
      </c>
      <c r="C9" s="37" t="s">
        <v>16</v>
      </c>
      <c r="D9" s="34">
        <v>200</v>
      </c>
      <c r="E9" s="34"/>
      <c r="F9" s="34"/>
    </row>
    <row r="10" spans="1:6" s="22" customFormat="1" x14ac:dyDescent="0.35">
      <c r="A10" s="35">
        <v>7</v>
      </c>
      <c r="B10" s="35">
        <v>17</v>
      </c>
      <c r="C10" s="37" t="s">
        <v>17</v>
      </c>
      <c r="D10" s="34">
        <v>600</v>
      </c>
      <c r="E10" s="34"/>
      <c r="F10" s="34"/>
    </row>
    <row r="11" spans="1:6" s="22" customFormat="1" ht="15.6" x14ac:dyDescent="0.3">
      <c r="A11" s="36">
        <v>8</v>
      </c>
      <c r="B11" s="36">
        <v>18</v>
      </c>
      <c r="C11" s="37" t="s">
        <v>18</v>
      </c>
      <c r="D11" s="34">
        <v>100</v>
      </c>
      <c r="E11" s="34"/>
      <c r="F11" s="34"/>
    </row>
    <row r="12" spans="1:6" s="22" customFormat="1" x14ac:dyDescent="0.35">
      <c r="A12" s="35">
        <v>9</v>
      </c>
      <c r="B12" s="35">
        <v>19</v>
      </c>
      <c r="C12" s="37" t="s">
        <v>19</v>
      </c>
      <c r="D12" s="34">
        <v>240</v>
      </c>
      <c r="E12" s="34"/>
      <c r="F12" s="34"/>
    </row>
    <row r="13" spans="1:6" s="22" customFormat="1" ht="15.6" x14ac:dyDescent="0.3">
      <c r="A13" s="36">
        <v>10</v>
      </c>
      <c r="B13" s="36">
        <v>20</v>
      </c>
      <c r="C13" s="37" t="s">
        <v>20</v>
      </c>
      <c r="D13" s="34">
        <v>200</v>
      </c>
      <c r="E13" s="34"/>
      <c r="F13" s="34"/>
    </row>
    <row r="14" spans="1:6" s="22" customFormat="1" x14ac:dyDescent="0.35">
      <c r="A14" s="35">
        <v>11</v>
      </c>
      <c r="B14" s="35">
        <v>21</v>
      </c>
      <c r="C14" s="37" t="s">
        <v>21</v>
      </c>
      <c r="D14" s="34">
        <v>240</v>
      </c>
      <c r="E14" s="34"/>
      <c r="F14" s="34"/>
    </row>
    <row r="15" spans="1:6" s="22" customFormat="1" ht="15.6" x14ac:dyDescent="0.3">
      <c r="A15" s="36">
        <v>12</v>
      </c>
      <c r="B15" s="36">
        <v>22</v>
      </c>
      <c r="C15" s="37" t="s">
        <v>13</v>
      </c>
      <c r="D15" s="34">
        <v>240</v>
      </c>
      <c r="E15" s="34"/>
      <c r="F15" s="34"/>
    </row>
    <row r="16" spans="1:6" s="22" customFormat="1" x14ac:dyDescent="0.35">
      <c r="A16" s="35">
        <v>13</v>
      </c>
      <c r="B16" s="35">
        <v>23</v>
      </c>
      <c r="C16" s="37" t="s">
        <v>12</v>
      </c>
      <c r="D16" s="34">
        <v>40</v>
      </c>
      <c r="E16" s="34"/>
      <c r="F16" s="34"/>
    </row>
    <row r="17" spans="1:6" s="22" customFormat="1" ht="15.6" x14ac:dyDescent="0.3">
      <c r="A17" s="36">
        <v>14</v>
      </c>
      <c r="B17" s="36">
        <v>24</v>
      </c>
      <c r="C17" s="37" t="s">
        <v>22</v>
      </c>
      <c r="D17" s="34">
        <v>1000</v>
      </c>
      <c r="E17" s="34"/>
      <c r="F17" s="34"/>
    </row>
    <row r="18" spans="1:6" s="22" customFormat="1" x14ac:dyDescent="0.35">
      <c r="A18" s="35">
        <v>15</v>
      </c>
      <c r="B18" s="35">
        <v>25</v>
      </c>
      <c r="C18" s="37" t="s">
        <v>23</v>
      </c>
      <c r="D18" s="34">
        <v>750</v>
      </c>
      <c r="E18" s="34"/>
      <c r="F18" s="34"/>
    </row>
    <row r="19" spans="1:6" s="22" customFormat="1" ht="15.6" x14ac:dyDescent="0.3">
      <c r="A19" s="36">
        <v>16</v>
      </c>
      <c r="B19" s="36">
        <v>26</v>
      </c>
      <c r="C19" s="37" t="s">
        <v>24</v>
      </c>
      <c r="D19" s="34">
        <v>200</v>
      </c>
      <c r="E19" s="34"/>
      <c r="F19" s="34"/>
    </row>
    <row r="20" spans="1:6" s="22" customFormat="1" x14ac:dyDescent="0.35">
      <c r="A20" s="35">
        <v>17</v>
      </c>
      <c r="B20" s="35">
        <v>27</v>
      </c>
      <c r="C20" s="37" t="s">
        <v>11</v>
      </c>
      <c r="D20" s="34">
        <v>250</v>
      </c>
      <c r="E20" s="34"/>
      <c r="F20" s="34"/>
    </row>
    <row r="21" spans="1:6" s="22" customFormat="1" ht="15.6" x14ac:dyDescent="0.3">
      <c r="A21" s="36">
        <v>18</v>
      </c>
      <c r="B21" s="36">
        <v>28</v>
      </c>
      <c r="C21" s="37" t="s">
        <v>25</v>
      </c>
      <c r="D21" s="34"/>
      <c r="E21" s="34">
        <v>1000</v>
      </c>
      <c r="F21" s="34"/>
    </row>
    <row r="22" spans="1:6" s="22" customFormat="1" x14ac:dyDescent="0.35">
      <c r="A22" s="35">
        <v>19</v>
      </c>
      <c r="B22" s="35">
        <v>29</v>
      </c>
      <c r="C22" s="37" t="s">
        <v>26</v>
      </c>
      <c r="D22" s="34"/>
      <c r="E22" s="34">
        <v>2000</v>
      </c>
      <c r="F22" s="34"/>
    </row>
    <row r="23" spans="1:6" s="22" customFormat="1" ht="15.6" x14ac:dyDescent="0.3">
      <c r="A23" s="36">
        <v>20</v>
      </c>
      <c r="B23" s="36">
        <v>30</v>
      </c>
      <c r="C23" s="37" t="s">
        <v>19</v>
      </c>
      <c r="D23" s="34">
        <v>180</v>
      </c>
      <c r="E23" s="34"/>
      <c r="F23" s="34"/>
    </row>
    <row r="24" spans="1:6" s="22" customFormat="1" x14ac:dyDescent="0.35">
      <c r="A24" s="35">
        <v>21</v>
      </c>
      <c r="B24" s="35">
        <v>31</v>
      </c>
      <c r="C24" s="37" t="s">
        <v>25</v>
      </c>
      <c r="D24" s="34"/>
      <c r="E24" s="34">
        <v>1000</v>
      </c>
      <c r="F24" s="34"/>
    </row>
    <row r="25" spans="1:6" s="22" customFormat="1" ht="15.6" x14ac:dyDescent="0.3">
      <c r="A25" s="36">
        <v>22</v>
      </c>
      <c r="B25" s="36">
        <v>32</v>
      </c>
      <c r="C25" s="37" t="s">
        <v>19</v>
      </c>
      <c r="D25" s="34">
        <v>180</v>
      </c>
      <c r="E25" s="34"/>
      <c r="F25" s="34"/>
    </row>
    <row r="26" spans="1:6" s="22" customFormat="1" x14ac:dyDescent="0.35">
      <c r="A26" s="35">
        <v>23</v>
      </c>
      <c r="B26" s="35">
        <v>33</v>
      </c>
      <c r="C26" s="37" t="s">
        <v>27</v>
      </c>
      <c r="D26" s="34"/>
      <c r="E26" s="34">
        <v>200</v>
      </c>
      <c r="F26" s="34"/>
    </row>
    <row r="27" spans="1:6" s="22" customFormat="1" ht="15.6" x14ac:dyDescent="0.3">
      <c r="A27" s="36">
        <v>24</v>
      </c>
      <c r="B27" s="36">
        <v>34</v>
      </c>
      <c r="C27" s="37" t="s">
        <v>28</v>
      </c>
      <c r="D27" s="34"/>
      <c r="E27" s="34">
        <v>500</v>
      </c>
      <c r="F27" s="34"/>
    </row>
    <row r="28" spans="1:6" s="22" customFormat="1" x14ac:dyDescent="0.35">
      <c r="A28" s="35">
        <v>25</v>
      </c>
      <c r="B28" s="35">
        <v>35</v>
      </c>
      <c r="C28" s="37" t="s">
        <v>29</v>
      </c>
      <c r="D28" s="34"/>
      <c r="E28" s="34">
        <v>5180</v>
      </c>
      <c r="F28" s="34"/>
    </row>
    <row r="29" spans="1:6" ht="15.6" x14ac:dyDescent="0.3">
      <c r="A29" s="36">
        <v>26</v>
      </c>
      <c r="B29" s="36">
        <v>36</v>
      </c>
      <c r="C29" s="37" t="s">
        <v>15</v>
      </c>
      <c r="D29" s="34"/>
      <c r="E29" s="34">
        <v>2100</v>
      </c>
      <c r="F29" s="34"/>
    </row>
    <row r="30" spans="1:6" x14ac:dyDescent="0.35">
      <c r="A30" s="35">
        <v>27</v>
      </c>
      <c r="B30" s="35">
        <v>37</v>
      </c>
      <c r="C30" s="37" t="s">
        <v>61</v>
      </c>
      <c r="D30" s="34"/>
      <c r="E30" s="34">
        <v>5000</v>
      </c>
      <c r="F30" s="34"/>
    </row>
    <row r="31" spans="1:6" ht="15.6" x14ac:dyDescent="0.3">
      <c r="A31" s="36">
        <v>28</v>
      </c>
      <c r="B31" s="36">
        <v>38</v>
      </c>
      <c r="C31" s="37" t="s">
        <v>62</v>
      </c>
      <c r="D31" s="34"/>
      <c r="E31" s="34">
        <v>1000</v>
      </c>
      <c r="F31" s="34"/>
    </row>
    <row r="32" spans="1:6" x14ac:dyDescent="0.35">
      <c r="A32" s="35">
        <v>29</v>
      </c>
      <c r="B32" s="35">
        <v>39</v>
      </c>
      <c r="C32" s="37" t="s">
        <v>48</v>
      </c>
      <c r="D32" s="34">
        <v>600</v>
      </c>
      <c r="E32" s="34"/>
      <c r="F32" s="34"/>
    </row>
    <row r="33" spans="1:6" ht="15.6" x14ac:dyDescent="0.3">
      <c r="A33" s="36">
        <v>30</v>
      </c>
      <c r="B33" s="36">
        <v>40</v>
      </c>
      <c r="C33" s="37" t="s">
        <v>59</v>
      </c>
      <c r="D33" s="34"/>
      <c r="E33" s="34">
        <v>200</v>
      </c>
      <c r="F33" s="34"/>
    </row>
    <row r="34" spans="1:6" x14ac:dyDescent="0.35">
      <c r="A34" s="35">
        <v>31</v>
      </c>
      <c r="B34" s="35">
        <v>41</v>
      </c>
      <c r="C34" s="37" t="s">
        <v>63</v>
      </c>
      <c r="D34" s="34"/>
      <c r="E34" s="34">
        <v>100</v>
      </c>
      <c r="F34" s="34"/>
    </row>
    <row r="35" spans="1:6" ht="15.6" x14ac:dyDescent="0.3">
      <c r="A35" s="36">
        <v>32</v>
      </c>
      <c r="B35" s="36">
        <v>42</v>
      </c>
      <c r="C35" s="37" t="s">
        <v>60</v>
      </c>
      <c r="D35" s="34"/>
      <c r="E35" s="34">
        <v>200</v>
      </c>
      <c r="F35" s="34"/>
    </row>
    <row r="36" spans="1:6" x14ac:dyDescent="0.35">
      <c r="A36" s="35">
        <v>33</v>
      </c>
      <c r="B36" s="35">
        <v>43</v>
      </c>
      <c r="C36" s="37" t="s">
        <v>68</v>
      </c>
      <c r="D36" s="34"/>
      <c r="E36" s="34">
        <v>10000</v>
      </c>
      <c r="F36" s="34"/>
    </row>
    <row r="37" spans="1:6" ht="15.6" x14ac:dyDescent="0.3">
      <c r="A37" s="36">
        <v>34</v>
      </c>
      <c r="B37" s="36">
        <v>44</v>
      </c>
      <c r="C37" s="38" t="s">
        <v>34</v>
      </c>
      <c r="D37" s="34">
        <v>1000</v>
      </c>
      <c r="E37" s="34"/>
      <c r="F37" s="34"/>
    </row>
    <row r="38" spans="1:6" x14ac:dyDescent="0.35">
      <c r="A38" s="35">
        <v>35</v>
      </c>
      <c r="B38" s="35">
        <v>45</v>
      </c>
      <c r="C38" s="38" t="s">
        <v>12</v>
      </c>
      <c r="D38" s="34">
        <v>280</v>
      </c>
      <c r="E38" s="34"/>
      <c r="F38" s="34"/>
    </row>
    <row r="39" spans="1:6" ht="15.6" x14ac:dyDescent="0.3">
      <c r="A39" s="36">
        <v>36</v>
      </c>
      <c r="B39" s="36">
        <v>46</v>
      </c>
      <c r="C39" s="38" t="s">
        <v>67</v>
      </c>
      <c r="D39" s="34"/>
      <c r="E39" s="39">
        <v>5000</v>
      </c>
      <c r="F39" s="34"/>
    </row>
    <row r="40" spans="1:6" x14ac:dyDescent="0.35">
      <c r="A40" s="35">
        <v>37</v>
      </c>
      <c r="B40" s="35">
        <v>47</v>
      </c>
      <c r="C40" s="38" t="s">
        <v>66</v>
      </c>
      <c r="D40" s="34"/>
      <c r="E40" s="39">
        <v>16000</v>
      </c>
      <c r="F40" s="34"/>
    </row>
    <row r="41" spans="1:6" ht="15.6" x14ac:dyDescent="0.3">
      <c r="A41" s="36">
        <v>38</v>
      </c>
      <c r="B41" s="36">
        <v>48</v>
      </c>
      <c r="C41" s="38" t="s">
        <v>19</v>
      </c>
      <c r="D41" s="34">
        <v>180</v>
      </c>
      <c r="E41" s="34"/>
      <c r="F41" s="34"/>
    </row>
    <row r="42" spans="1:6" s="4" customFormat="1" x14ac:dyDescent="0.35">
      <c r="A42" s="35">
        <v>39</v>
      </c>
      <c r="B42" s="35">
        <v>49</v>
      </c>
      <c r="C42" s="37" t="s">
        <v>38</v>
      </c>
      <c r="D42" s="34">
        <v>720</v>
      </c>
      <c r="E42" s="39"/>
      <c r="F42" s="34"/>
    </row>
    <row r="43" spans="1:6" ht="15.6" x14ac:dyDescent="0.3">
      <c r="A43" s="36">
        <v>40</v>
      </c>
      <c r="B43" s="36">
        <v>50</v>
      </c>
      <c r="C43" s="37" t="s">
        <v>16</v>
      </c>
      <c r="D43" s="34">
        <v>200</v>
      </c>
      <c r="E43" s="34"/>
      <c r="F43" s="34"/>
    </row>
    <row r="44" spans="1:6" x14ac:dyDescent="0.35">
      <c r="A44" s="35">
        <v>41</v>
      </c>
      <c r="B44" s="35">
        <v>51</v>
      </c>
      <c r="C44" s="37" t="s">
        <v>18</v>
      </c>
      <c r="D44" s="34">
        <v>100</v>
      </c>
      <c r="E44" s="34"/>
      <c r="F44" s="34"/>
    </row>
    <row r="45" spans="1:6" ht="15.6" x14ac:dyDescent="0.3">
      <c r="A45" s="36">
        <v>42</v>
      </c>
      <c r="B45" s="36">
        <v>52</v>
      </c>
      <c r="C45" s="37" t="s">
        <v>24</v>
      </c>
      <c r="D45" s="34">
        <v>200</v>
      </c>
      <c r="E45" s="34"/>
      <c r="F45" s="34"/>
    </row>
    <row r="46" spans="1:6" x14ac:dyDescent="0.35">
      <c r="A46" s="35">
        <v>43</v>
      </c>
      <c r="B46" s="35">
        <v>53</v>
      </c>
      <c r="C46" s="37" t="s">
        <v>70</v>
      </c>
      <c r="D46" s="34">
        <v>100</v>
      </c>
      <c r="E46" s="34"/>
      <c r="F46" s="34"/>
    </row>
    <row r="47" spans="1:6" ht="15.6" x14ac:dyDescent="0.3">
      <c r="A47" s="36">
        <v>44</v>
      </c>
      <c r="B47" s="36">
        <v>54</v>
      </c>
      <c r="C47" s="37" t="s">
        <v>12</v>
      </c>
      <c r="D47" s="34">
        <v>60</v>
      </c>
      <c r="E47" s="34"/>
      <c r="F47" s="34"/>
    </row>
    <row r="48" spans="1:6" x14ac:dyDescent="0.35">
      <c r="A48" s="35">
        <v>45</v>
      </c>
      <c r="B48" s="36">
        <v>55</v>
      </c>
      <c r="C48" s="50" t="s">
        <v>105</v>
      </c>
      <c r="D48" s="8">
        <v>600</v>
      </c>
      <c r="E48" s="8">
        <v>4400</v>
      </c>
      <c r="F48" s="8"/>
    </row>
    <row r="49" spans="1:6" ht="21" x14ac:dyDescent="0.4">
      <c r="A49" s="35"/>
      <c r="B49" s="77" t="s">
        <v>153</v>
      </c>
      <c r="C49" s="77"/>
      <c r="D49" s="68">
        <f>SUM(D4:D48)</f>
        <v>9940</v>
      </c>
      <c r="E49" s="68">
        <f>SUM(E3:E48)</f>
        <v>58280</v>
      </c>
      <c r="F49" s="68">
        <f>SUM(D49:E49)</f>
        <v>68220</v>
      </c>
    </row>
    <row r="50" spans="1:6" ht="25.8" x14ac:dyDescent="0.5">
      <c r="A50" s="35"/>
      <c r="B50" s="78" t="s">
        <v>149</v>
      </c>
      <c r="C50" s="78"/>
      <c r="D50" s="36"/>
      <c r="E50" s="36"/>
      <c r="F50" s="36"/>
    </row>
    <row r="51" spans="1:6" ht="21" x14ac:dyDescent="0.4">
      <c r="A51" s="36">
        <v>46</v>
      </c>
      <c r="B51" s="36">
        <v>46</v>
      </c>
      <c r="C51" s="47" t="s">
        <v>107</v>
      </c>
      <c r="D51" s="7"/>
      <c r="E51" s="43">
        <v>5000</v>
      </c>
      <c r="F51" s="40"/>
    </row>
    <row r="52" spans="1:6" x14ac:dyDescent="0.35">
      <c r="A52" s="35">
        <v>47</v>
      </c>
      <c r="B52" s="36">
        <v>47</v>
      </c>
      <c r="C52" s="47" t="s">
        <v>108</v>
      </c>
      <c r="D52" s="7"/>
      <c r="E52" s="43">
        <v>5000</v>
      </c>
      <c r="F52" s="5"/>
    </row>
    <row r="53" spans="1:6" x14ac:dyDescent="0.35">
      <c r="A53" s="36">
        <v>48</v>
      </c>
      <c r="B53" s="36">
        <v>48</v>
      </c>
      <c r="C53" s="47" t="s">
        <v>109</v>
      </c>
      <c r="D53" s="7"/>
      <c r="E53" s="43">
        <v>1000</v>
      </c>
      <c r="F53" s="5"/>
    </row>
    <row r="54" spans="1:6" x14ac:dyDescent="0.35">
      <c r="A54" s="35">
        <v>49</v>
      </c>
      <c r="B54" s="36">
        <v>49</v>
      </c>
      <c r="C54" s="47" t="s">
        <v>110</v>
      </c>
      <c r="D54" s="7"/>
      <c r="E54" s="43">
        <v>2500</v>
      </c>
      <c r="F54" s="5"/>
    </row>
    <row r="55" spans="1:6" x14ac:dyDescent="0.35">
      <c r="A55" s="36">
        <v>50</v>
      </c>
      <c r="B55" s="36">
        <v>50</v>
      </c>
      <c r="C55" s="47" t="s">
        <v>111</v>
      </c>
      <c r="D55" s="7"/>
      <c r="E55" s="43">
        <v>5000</v>
      </c>
      <c r="F55" s="5"/>
    </row>
    <row r="56" spans="1:6" x14ac:dyDescent="0.35">
      <c r="A56" s="35">
        <v>51</v>
      </c>
      <c r="B56" s="36">
        <v>51</v>
      </c>
      <c r="C56" s="47" t="s">
        <v>112</v>
      </c>
      <c r="D56" s="7"/>
      <c r="E56" s="43">
        <v>5000</v>
      </c>
      <c r="F56" s="5"/>
    </row>
    <row r="57" spans="1:6" x14ac:dyDescent="0.35">
      <c r="A57" s="36">
        <v>52</v>
      </c>
      <c r="B57" s="36">
        <v>52</v>
      </c>
      <c r="C57" s="47" t="s">
        <v>13</v>
      </c>
      <c r="D57" s="7"/>
      <c r="E57" s="43">
        <v>5000</v>
      </c>
      <c r="F57" s="5"/>
    </row>
    <row r="58" spans="1:6" x14ac:dyDescent="0.35">
      <c r="A58" s="35">
        <v>53</v>
      </c>
      <c r="B58" s="36">
        <v>53</v>
      </c>
      <c r="C58" s="47" t="s">
        <v>113</v>
      </c>
      <c r="D58" s="7"/>
      <c r="E58" s="43">
        <v>1500</v>
      </c>
      <c r="F58" s="5"/>
    </row>
    <row r="59" spans="1:6" x14ac:dyDescent="0.35">
      <c r="A59" s="36">
        <v>54</v>
      </c>
      <c r="B59" s="36">
        <v>54</v>
      </c>
      <c r="C59" s="47" t="s">
        <v>114</v>
      </c>
      <c r="D59" s="7"/>
      <c r="E59" s="43">
        <v>5100</v>
      </c>
      <c r="F59" s="5"/>
    </row>
    <row r="60" spans="1:6" x14ac:dyDescent="0.35">
      <c r="A60" s="35">
        <v>55</v>
      </c>
      <c r="B60" s="36">
        <v>55</v>
      </c>
      <c r="C60" s="47" t="s">
        <v>131</v>
      </c>
      <c r="D60" s="7"/>
      <c r="E60" s="43">
        <v>10000</v>
      </c>
      <c r="F60" s="5"/>
    </row>
    <row r="61" spans="1:6" x14ac:dyDescent="0.35">
      <c r="A61" s="36">
        <v>56</v>
      </c>
      <c r="B61" s="36">
        <v>56</v>
      </c>
      <c r="C61" s="47" t="s">
        <v>115</v>
      </c>
      <c r="D61" s="7"/>
      <c r="E61" s="43">
        <v>5000</v>
      </c>
      <c r="F61" s="5"/>
    </row>
    <row r="62" spans="1:6" x14ac:dyDescent="0.35">
      <c r="A62" s="35">
        <v>57</v>
      </c>
      <c r="B62" s="36">
        <v>57</v>
      </c>
      <c r="C62" s="47" t="s">
        <v>116</v>
      </c>
      <c r="D62" s="7"/>
      <c r="E62" s="43">
        <v>5000</v>
      </c>
      <c r="F62" s="5"/>
    </row>
    <row r="63" spans="1:6" x14ac:dyDescent="0.35">
      <c r="A63" s="36">
        <v>58</v>
      </c>
      <c r="B63" s="36">
        <v>58</v>
      </c>
      <c r="C63" s="47" t="s">
        <v>117</v>
      </c>
      <c r="D63" s="7"/>
      <c r="E63" s="43">
        <v>1000</v>
      </c>
      <c r="F63" s="5"/>
    </row>
    <row r="64" spans="1:6" x14ac:dyDescent="0.35">
      <c r="A64" s="35">
        <v>59</v>
      </c>
      <c r="B64" s="36">
        <v>59</v>
      </c>
      <c r="C64" s="47" t="s">
        <v>118</v>
      </c>
      <c r="D64" s="7"/>
      <c r="E64" s="43">
        <v>5000</v>
      </c>
      <c r="F64" s="5"/>
    </row>
    <row r="65" spans="1:6" x14ac:dyDescent="0.35">
      <c r="A65" s="36">
        <v>60</v>
      </c>
      <c r="B65" s="36">
        <v>60</v>
      </c>
      <c r="C65" s="47" t="s">
        <v>119</v>
      </c>
      <c r="D65" s="7"/>
      <c r="E65" s="43">
        <v>5000</v>
      </c>
      <c r="F65" s="5"/>
    </row>
    <row r="66" spans="1:6" x14ac:dyDescent="0.35">
      <c r="A66" s="35">
        <v>61</v>
      </c>
      <c r="B66" s="36">
        <v>61</v>
      </c>
      <c r="C66" s="47" t="s">
        <v>120</v>
      </c>
      <c r="D66" s="7"/>
      <c r="E66" s="43">
        <v>5000</v>
      </c>
      <c r="F66" s="5"/>
    </row>
    <row r="67" spans="1:6" x14ac:dyDescent="0.35">
      <c r="A67" s="36">
        <v>62</v>
      </c>
      <c r="B67" s="36">
        <v>62</v>
      </c>
      <c r="C67" s="47" t="s">
        <v>121</v>
      </c>
      <c r="D67" s="7"/>
      <c r="E67" s="43">
        <v>2500</v>
      </c>
      <c r="F67" s="5"/>
    </row>
    <row r="68" spans="1:6" x14ac:dyDescent="0.35">
      <c r="A68" s="35">
        <v>63</v>
      </c>
      <c r="B68" s="36">
        <v>63</v>
      </c>
      <c r="C68" s="47" t="s">
        <v>122</v>
      </c>
      <c r="D68" s="7"/>
      <c r="E68" s="43">
        <v>5000</v>
      </c>
      <c r="F68" s="5"/>
    </row>
    <row r="69" spans="1:6" x14ac:dyDescent="0.35">
      <c r="A69" s="36">
        <v>64</v>
      </c>
      <c r="B69" s="36">
        <v>64</v>
      </c>
      <c r="C69" s="47" t="s">
        <v>123</v>
      </c>
      <c r="D69" s="7"/>
      <c r="E69" s="43">
        <v>5000</v>
      </c>
      <c r="F69" s="5"/>
    </row>
    <row r="70" spans="1:6" x14ac:dyDescent="0.35">
      <c r="A70" s="35">
        <v>65</v>
      </c>
      <c r="B70" s="36">
        <v>65</v>
      </c>
      <c r="C70" s="47" t="s">
        <v>124</v>
      </c>
      <c r="D70" s="7"/>
      <c r="E70" s="43">
        <v>2500</v>
      </c>
      <c r="F70" s="5"/>
    </row>
    <row r="71" spans="1:6" x14ac:dyDescent="0.35">
      <c r="A71" s="36">
        <v>66</v>
      </c>
      <c r="B71" s="36">
        <v>66</v>
      </c>
      <c r="C71" s="47" t="s">
        <v>125</v>
      </c>
      <c r="D71" s="7"/>
      <c r="E71" s="43">
        <v>2000</v>
      </c>
      <c r="F71" s="5"/>
    </row>
    <row r="72" spans="1:6" x14ac:dyDescent="0.35">
      <c r="A72" s="35">
        <v>67</v>
      </c>
      <c r="B72" s="36">
        <v>67</v>
      </c>
      <c r="C72" s="47" t="s">
        <v>132</v>
      </c>
      <c r="D72" s="7"/>
      <c r="E72" s="43">
        <v>5000</v>
      </c>
      <c r="F72" s="5"/>
    </row>
    <row r="73" spans="1:6" x14ac:dyDescent="0.35">
      <c r="A73" s="36">
        <v>68</v>
      </c>
      <c r="B73" s="36">
        <v>68</v>
      </c>
      <c r="C73" s="47" t="s">
        <v>126</v>
      </c>
      <c r="D73" s="7"/>
      <c r="E73" s="43">
        <v>2000</v>
      </c>
      <c r="F73" s="5"/>
    </row>
    <row r="74" spans="1:6" x14ac:dyDescent="0.35">
      <c r="A74" s="35">
        <v>69</v>
      </c>
      <c r="B74" s="36">
        <v>69</v>
      </c>
      <c r="C74" s="47" t="s">
        <v>127</v>
      </c>
      <c r="D74" s="7"/>
      <c r="E74" s="43">
        <v>1000</v>
      </c>
      <c r="F74" s="5"/>
    </row>
    <row r="75" spans="1:6" x14ac:dyDescent="0.35">
      <c r="A75" s="36">
        <v>70</v>
      </c>
      <c r="B75" s="36">
        <v>70</v>
      </c>
      <c r="C75" s="47" t="s">
        <v>128</v>
      </c>
      <c r="D75" s="7"/>
      <c r="E75" s="43">
        <v>5000</v>
      </c>
      <c r="F75" s="5"/>
    </row>
    <row r="76" spans="1:6" x14ac:dyDescent="0.35">
      <c r="A76" s="35">
        <v>71</v>
      </c>
      <c r="B76" s="36">
        <v>71</v>
      </c>
      <c r="C76" s="47" t="s">
        <v>129</v>
      </c>
      <c r="D76" s="7"/>
      <c r="E76" s="43">
        <v>5000</v>
      </c>
      <c r="F76" s="5"/>
    </row>
    <row r="77" spans="1:6" x14ac:dyDescent="0.35">
      <c r="A77" s="36">
        <v>72</v>
      </c>
      <c r="B77" s="36">
        <v>72</v>
      </c>
      <c r="C77" s="47" t="s">
        <v>130</v>
      </c>
      <c r="D77" s="7"/>
      <c r="E77" s="43">
        <v>5000</v>
      </c>
      <c r="F77" s="5"/>
    </row>
    <row r="78" spans="1:6" x14ac:dyDescent="0.35">
      <c r="A78" s="35">
        <v>73</v>
      </c>
      <c r="B78" s="36">
        <v>73</v>
      </c>
      <c r="C78" s="47" t="s">
        <v>133</v>
      </c>
      <c r="D78" s="7"/>
      <c r="E78" s="43">
        <v>10000</v>
      </c>
      <c r="F78" s="5"/>
    </row>
    <row r="79" spans="1:6" x14ac:dyDescent="0.35">
      <c r="A79" s="36">
        <v>74</v>
      </c>
      <c r="B79" s="36">
        <v>74</v>
      </c>
      <c r="C79" s="47" t="s">
        <v>134</v>
      </c>
      <c r="D79" s="7"/>
      <c r="E79" s="43">
        <v>2000</v>
      </c>
      <c r="F79" s="5"/>
    </row>
    <row r="80" spans="1:6" x14ac:dyDescent="0.35">
      <c r="A80" s="35">
        <v>75</v>
      </c>
      <c r="B80" s="36">
        <v>75</v>
      </c>
      <c r="C80" s="47" t="s">
        <v>106</v>
      </c>
      <c r="D80" s="7"/>
      <c r="E80" s="43">
        <v>5000</v>
      </c>
      <c r="F80" s="5"/>
    </row>
    <row r="81" spans="1:6" x14ac:dyDescent="0.35">
      <c r="A81" s="36">
        <v>76</v>
      </c>
      <c r="B81" s="36">
        <v>76</v>
      </c>
      <c r="C81" s="47" t="s">
        <v>135</v>
      </c>
      <c r="D81" s="7"/>
      <c r="E81" s="43">
        <v>2500</v>
      </c>
      <c r="F81" s="5"/>
    </row>
    <row r="82" spans="1:6" ht="21" x14ac:dyDescent="0.35">
      <c r="A82" s="35">
        <v>77</v>
      </c>
      <c r="B82" s="36">
        <v>77</v>
      </c>
      <c r="C82" s="47" t="s">
        <v>136</v>
      </c>
      <c r="D82" s="7"/>
      <c r="E82" s="44">
        <v>5000</v>
      </c>
      <c r="F82" s="5"/>
    </row>
    <row r="83" spans="1:6" x14ac:dyDescent="0.35">
      <c r="A83" s="36">
        <v>78</v>
      </c>
      <c r="B83" s="36">
        <v>78</v>
      </c>
      <c r="C83" s="47" t="s">
        <v>137</v>
      </c>
      <c r="D83" s="7"/>
      <c r="E83" s="43">
        <v>5000</v>
      </c>
      <c r="F83" s="5"/>
    </row>
    <row r="84" spans="1:6" x14ac:dyDescent="0.35">
      <c r="A84" s="35">
        <v>79</v>
      </c>
      <c r="B84" s="36">
        <v>79</v>
      </c>
      <c r="C84" s="48" t="s">
        <v>138</v>
      </c>
      <c r="D84" s="7"/>
      <c r="E84" s="43">
        <v>5000</v>
      </c>
      <c r="F84" s="5"/>
    </row>
    <row r="85" spans="1:6" x14ac:dyDescent="0.35">
      <c r="A85" s="36">
        <v>80</v>
      </c>
      <c r="B85" s="36">
        <v>80</v>
      </c>
      <c r="C85" s="47" t="s">
        <v>139</v>
      </c>
      <c r="D85" s="7"/>
      <c r="E85" s="45">
        <v>2500</v>
      </c>
      <c r="F85" s="5"/>
    </row>
    <row r="86" spans="1:6" x14ac:dyDescent="0.35">
      <c r="A86" s="35">
        <v>81</v>
      </c>
      <c r="B86" s="36">
        <v>81</v>
      </c>
      <c r="C86" s="47" t="s">
        <v>140</v>
      </c>
      <c r="D86" s="7"/>
      <c r="E86" s="45">
        <v>1000</v>
      </c>
      <c r="F86" s="5"/>
    </row>
    <row r="87" spans="1:6" x14ac:dyDescent="0.35">
      <c r="A87" s="36">
        <v>82</v>
      </c>
      <c r="B87" s="36">
        <v>82</v>
      </c>
      <c r="C87" s="47" t="s">
        <v>141</v>
      </c>
      <c r="D87" s="7"/>
      <c r="E87" s="45">
        <v>5000</v>
      </c>
      <c r="F87" s="5"/>
    </row>
    <row r="88" spans="1:6" x14ac:dyDescent="0.35">
      <c r="A88" s="35">
        <v>83</v>
      </c>
      <c r="B88" s="36">
        <v>83</v>
      </c>
      <c r="C88" s="47" t="s">
        <v>142</v>
      </c>
      <c r="D88" s="7"/>
      <c r="E88" s="45">
        <v>2500</v>
      </c>
      <c r="F88" s="5"/>
    </row>
    <row r="89" spans="1:6" x14ac:dyDescent="0.35">
      <c r="A89" s="36">
        <v>84</v>
      </c>
      <c r="B89" s="36">
        <v>84</v>
      </c>
      <c r="C89" s="47" t="s">
        <v>143</v>
      </c>
      <c r="D89" s="7"/>
      <c r="E89" s="45">
        <v>5000</v>
      </c>
      <c r="F89" s="19"/>
    </row>
    <row r="90" spans="1:6" x14ac:dyDescent="0.35">
      <c r="A90" s="35">
        <v>85</v>
      </c>
      <c r="B90" s="36">
        <v>85</v>
      </c>
      <c r="C90" s="47" t="s">
        <v>144</v>
      </c>
      <c r="D90" s="7"/>
      <c r="E90" s="45">
        <v>7000</v>
      </c>
      <c r="F90" s="19"/>
    </row>
    <row r="91" spans="1:6" x14ac:dyDescent="0.35">
      <c r="A91" s="36">
        <v>86</v>
      </c>
      <c r="B91" s="36">
        <v>86</v>
      </c>
      <c r="C91" s="47" t="s">
        <v>145</v>
      </c>
      <c r="D91" s="7"/>
      <c r="E91" s="45">
        <v>5000</v>
      </c>
      <c r="F91" s="19"/>
    </row>
    <row r="92" spans="1:6" ht="21" x14ac:dyDescent="0.4">
      <c r="A92" s="79" t="s">
        <v>154</v>
      </c>
      <c r="B92" s="79"/>
      <c r="C92" s="79"/>
      <c r="D92" s="69">
        <f>SUM(D49:D91)</f>
        <v>9940</v>
      </c>
      <c r="E92" s="88">
        <v>240070</v>
      </c>
      <c r="F92" s="69">
        <f>SUM(D92:E92)</f>
        <v>250010</v>
      </c>
    </row>
    <row r="94" spans="1:6" ht="21" x14ac:dyDescent="0.4">
      <c r="B94" s="70"/>
      <c r="C94" s="73" t="s">
        <v>158</v>
      </c>
      <c r="D94" s="71">
        <f>GİDER!F31</f>
        <v>169581.9</v>
      </c>
      <c r="E94" s="70" t="s">
        <v>159</v>
      </c>
      <c r="F94" s="72" t="s">
        <v>160</v>
      </c>
    </row>
  </sheetData>
  <mergeCells count="4">
    <mergeCell ref="A1:F1"/>
    <mergeCell ref="B49:C49"/>
    <mergeCell ref="B50:C50"/>
    <mergeCell ref="A92:C92"/>
  </mergeCells>
  <pageMargins left="0.7" right="0.7" top="0.75" bottom="0.75" header="0.3" footer="0.3"/>
  <pageSetup paperSize="9" scale="83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9" zoomScaleNormal="100" workbookViewId="0">
      <selection activeCell="G31" sqref="G31"/>
    </sheetView>
  </sheetViews>
  <sheetFormatPr defaultRowHeight="18" x14ac:dyDescent="0.3"/>
  <cols>
    <col min="1" max="1" width="9.6640625" style="41" customWidth="1"/>
    <col min="2" max="2" width="15.21875" style="41" customWidth="1"/>
    <col min="3" max="3" width="13.33203125" style="41" customWidth="1"/>
    <col min="4" max="4" width="38.33203125" style="41" customWidth="1"/>
    <col min="5" max="5" width="13.109375" style="41" customWidth="1"/>
    <col min="6" max="6" width="17.21875" style="41" customWidth="1"/>
    <col min="7" max="7" width="15.88671875" style="41" customWidth="1"/>
    <col min="8" max="10" width="8.88671875" style="20"/>
    <col min="11" max="12" width="11.33203125" style="20" bestFit="1" customWidth="1"/>
    <col min="13" max="13" width="9.77734375" style="20" bestFit="1" customWidth="1"/>
    <col min="14" max="16384" width="8.88671875" style="20"/>
  </cols>
  <sheetData>
    <row r="1" spans="1:7" ht="40.799999999999997" customHeight="1" x14ac:dyDescent="0.3">
      <c r="A1" s="80" t="s">
        <v>152</v>
      </c>
      <c r="B1" s="80"/>
      <c r="C1" s="80"/>
      <c r="D1" s="80"/>
      <c r="E1" s="80"/>
      <c r="F1" s="80"/>
      <c r="G1" s="80"/>
    </row>
    <row r="2" spans="1:7" ht="31.2" x14ac:dyDescent="0.3">
      <c r="A2" s="42" t="s">
        <v>72</v>
      </c>
      <c r="B2" s="42" t="s">
        <v>73</v>
      </c>
      <c r="C2" s="42" t="s">
        <v>74</v>
      </c>
      <c r="D2" s="42" t="s">
        <v>75</v>
      </c>
      <c r="E2" s="51" t="s">
        <v>82</v>
      </c>
      <c r="F2" s="42" t="s">
        <v>76</v>
      </c>
      <c r="G2" s="42" t="s">
        <v>77</v>
      </c>
    </row>
    <row r="3" spans="1:7" ht="31.2" x14ac:dyDescent="0.3">
      <c r="A3" s="42">
        <v>1</v>
      </c>
      <c r="B3" s="52">
        <v>45828</v>
      </c>
      <c r="C3" s="42">
        <v>378368</v>
      </c>
      <c r="D3" s="51" t="s">
        <v>78</v>
      </c>
      <c r="E3" s="51">
        <v>340</v>
      </c>
      <c r="F3" s="53">
        <v>2000</v>
      </c>
      <c r="G3" s="53">
        <v>2000</v>
      </c>
    </row>
    <row r="4" spans="1:7" ht="15.6" x14ac:dyDescent="0.3">
      <c r="A4" s="42">
        <v>2</v>
      </c>
      <c r="B4" s="52">
        <v>45833</v>
      </c>
      <c r="C4" s="42">
        <v>378369</v>
      </c>
      <c r="D4" s="42" t="s">
        <v>79</v>
      </c>
      <c r="E4" s="42"/>
      <c r="F4" s="53">
        <v>2000</v>
      </c>
      <c r="G4" s="53">
        <v>2000</v>
      </c>
    </row>
    <row r="5" spans="1:7" ht="15.6" x14ac:dyDescent="0.3">
      <c r="A5" s="42">
        <v>3</v>
      </c>
      <c r="B5" s="52">
        <v>45843</v>
      </c>
      <c r="C5" s="42">
        <v>378370</v>
      </c>
      <c r="D5" s="42" t="s">
        <v>79</v>
      </c>
      <c r="E5" s="42"/>
      <c r="F5" s="53">
        <v>2000</v>
      </c>
      <c r="G5" s="53">
        <v>2000</v>
      </c>
    </row>
    <row r="6" spans="1:7" ht="15.6" x14ac:dyDescent="0.3">
      <c r="A6" s="42">
        <v>4</v>
      </c>
      <c r="B6" s="52">
        <v>45850</v>
      </c>
      <c r="C6" s="42">
        <v>378371</v>
      </c>
      <c r="D6" s="42" t="s">
        <v>79</v>
      </c>
      <c r="E6" s="42"/>
      <c r="F6" s="53">
        <v>2000</v>
      </c>
      <c r="G6" s="53">
        <v>2000</v>
      </c>
    </row>
    <row r="7" spans="1:7" ht="15.6" x14ac:dyDescent="0.3">
      <c r="A7" s="42">
        <v>5</v>
      </c>
      <c r="B7" s="52">
        <v>45858</v>
      </c>
      <c r="C7" s="42">
        <v>378372</v>
      </c>
      <c r="D7" s="42" t="s">
        <v>79</v>
      </c>
      <c r="E7" s="42"/>
      <c r="F7" s="53">
        <v>2000</v>
      </c>
      <c r="G7" s="53">
        <v>2000</v>
      </c>
    </row>
    <row r="8" spans="1:7" ht="15.6" x14ac:dyDescent="0.3">
      <c r="A8" s="42">
        <v>6</v>
      </c>
      <c r="B8" s="52">
        <v>45863</v>
      </c>
      <c r="C8" s="42">
        <v>378373</v>
      </c>
      <c r="D8" s="42" t="s">
        <v>79</v>
      </c>
      <c r="E8" s="42"/>
      <c r="F8" s="53">
        <v>2000</v>
      </c>
      <c r="G8" s="53">
        <v>2000</v>
      </c>
    </row>
    <row r="9" spans="1:7" ht="15.6" x14ac:dyDescent="0.3">
      <c r="A9" s="42">
        <v>7</v>
      </c>
      <c r="B9" s="52">
        <v>45877</v>
      </c>
      <c r="C9" s="42">
        <v>378374</v>
      </c>
      <c r="D9" s="42" t="s">
        <v>79</v>
      </c>
      <c r="E9" s="42"/>
      <c r="F9" s="53">
        <v>2000</v>
      </c>
      <c r="G9" s="53">
        <v>2000</v>
      </c>
    </row>
    <row r="10" spans="1:7" ht="15.6" x14ac:dyDescent="0.3">
      <c r="A10" s="42">
        <v>8</v>
      </c>
      <c r="B10" s="52">
        <v>45876</v>
      </c>
      <c r="C10" s="42">
        <v>187</v>
      </c>
      <c r="D10" s="42" t="s">
        <v>83</v>
      </c>
      <c r="E10" s="42" t="s">
        <v>84</v>
      </c>
      <c r="F10" s="53">
        <v>5450</v>
      </c>
      <c r="G10" s="53">
        <v>5450</v>
      </c>
    </row>
    <row r="11" spans="1:7" ht="31.2" x14ac:dyDescent="0.3">
      <c r="A11" s="42">
        <v>9</v>
      </c>
      <c r="B11" s="54">
        <v>45810</v>
      </c>
      <c r="C11" s="42">
        <v>936</v>
      </c>
      <c r="D11" s="51" t="s">
        <v>80</v>
      </c>
      <c r="E11" s="51" t="s">
        <v>30</v>
      </c>
      <c r="F11" s="53">
        <v>4000</v>
      </c>
      <c r="G11" s="53">
        <v>4000</v>
      </c>
    </row>
    <row r="12" spans="1:7" ht="15.6" x14ac:dyDescent="0.3">
      <c r="A12" s="42">
        <v>10</v>
      </c>
      <c r="B12" s="52">
        <v>45813</v>
      </c>
      <c r="C12" s="55">
        <v>1</v>
      </c>
      <c r="D12" s="42" t="s">
        <v>81</v>
      </c>
      <c r="E12" s="42" t="s">
        <v>31</v>
      </c>
      <c r="F12" s="53">
        <v>5900</v>
      </c>
      <c r="G12" s="53">
        <v>5900</v>
      </c>
    </row>
    <row r="13" spans="1:7" ht="15.6" x14ac:dyDescent="0.3">
      <c r="A13" s="42">
        <v>11</v>
      </c>
      <c r="B13" s="52">
        <v>45793</v>
      </c>
      <c r="C13" s="42" t="s">
        <v>85</v>
      </c>
      <c r="D13" s="42" t="s">
        <v>86</v>
      </c>
      <c r="E13" s="42"/>
      <c r="F13" s="42">
        <v>349.5</v>
      </c>
      <c r="G13" s="42">
        <v>349.5</v>
      </c>
    </row>
    <row r="14" spans="1:7" ht="15.6" x14ac:dyDescent="0.3">
      <c r="A14" s="42">
        <v>12</v>
      </c>
      <c r="B14" s="52">
        <v>45904</v>
      </c>
      <c r="C14" s="42">
        <v>27</v>
      </c>
      <c r="D14" s="42" t="s">
        <v>87</v>
      </c>
      <c r="E14" s="42" t="s">
        <v>88</v>
      </c>
      <c r="F14" s="53">
        <v>5820</v>
      </c>
      <c r="G14" s="53">
        <v>5820</v>
      </c>
    </row>
    <row r="15" spans="1:7" ht="15.6" x14ac:dyDescent="0.3">
      <c r="A15" s="42">
        <v>13</v>
      </c>
      <c r="B15" s="52">
        <v>45860</v>
      </c>
      <c r="C15" s="42" t="s">
        <v>89</v>
      </c>
      <c r="D15" s="42" t="s">
        <v>86</v>
      </c>
      <c r="E15" s="42"/>
      <c r="F15" s="42">
        <v>194.4</v>
      </c>
      <c r="G15" s="42">
        <v>194.4</v>
      </c>
    </row>
    <row r="16" spans="1:7" ht="15.6" x14ac:dyDescent="0.3">
      <c r="A16" s="42">
        <v>14</v>
      </c>
      <c r="B16" s="52">
        <v>45860</v>
      </c>
      <c r="C16" s="42">
        <v>6471</v>
      </c>
      <c r="D16" s="42" t="s">
        <v>86</v>
      </c>
      <c r="E16" s="42"/>
      <c r="F16" s="42" t="s">
        <v>90</v>
      </c>
      <c r="G16" s="42" t="s">
        <v>90</v>
      </c>
    </row>
    <row r="17" spans="1:13" ht="31.2" x14ac:dyDescent="0.3">
      <c r="A17" s="42">
        <v>15</v>
      </c>
      <c r="B17" s="52">
        <v>45852</v>
      </c>
      <c r="C17" s="42">
        <v>714</v>
      </c>
      <c r="D17" s="51" t="s">
        <v>91</v>
      </c>
      <c r="E17" s="42" t="s">
        <v>92</v>
      </c>
      <c r="F17" s="53">
        <v>2875</v>
      </c>
      <c r="G17" s="53">
        <v>2875</v>
      </c>
    </row>
    <row r="18" spans="1:13" ht="31.2" x14ac:dyDescent="0.3">
      <c r="A18" s="42">
        <v>16</v>
      </c>
      <c r="B18" s="52">
        <v>45897</v>
      </c>
      <c r="C18" s="42">
        <v>3736</v>
      </c>
      <c r="D18" s="51" t="s">
        <v>94</v>
      </c>
      <c r="E18" s="42" t="s">
        <v>93</v>
      </c>
      <c r="F18" s="53">
        <v>5000</v>
      </c>
      <c r="G18" s="53">
        <v>5000</v>
      </c>
    </row>
    <row r="19" spans="1:13" ht="31.2" x14ac:dyDescent="0.3">
      <c r="A19" s="42">
        <v>17</v>
      </c>
      <c r="B19" s="52">
        <v>45908</v>
      </c>
      <c r="C19" s="42">
        <v>4838</v>
      </c>
      <c r="D19" s="51" t="s">
        <v>95</v>
      </c>
      <c r="E19" s="42" t="s">
        <v>96</v>
      </c>
      <c r="F19" s="53">
        <v>1000</v>
      </c>
      <c r="G19" s="53">
        <v>1000</v>
      </c>
      <c r="K19" s="46"/>
      <c r="L19" s="46"/>
      <c r="M19" s="46"/>
    </row>
    <row r="20" spans="1:13" ht="31.2" x14ac:dyDescent="0.3">
      <c r="A20" s="42">
        <v>18</v>
      </c>
      <c r="B20" s="52">
        <v>45889</v>
      </c>
      <c r="C20" s="42">
        <v>9627</v>
      </c>
      <c r="D20" s="51" t="s">
        <v>97</v>
      </c>
      <c r="E20" s="42"/>
      <c r="F20" s="53">
        <v>1390</v>
      </c>
      <c r="G20" s="53">
        <v>1390</v>
      </c>
    </row>
    <row r="21" spans="1:13" ht="31.2" x14ac:dyDescent="0.3">
      <c r="A21" s="42">
        <v>19</v>
      </c>
      <c r="B21" s="52">
        <v>45895</v>
      </c>
      <c r="C21" s="42">
        <v>6042</v>
      </c>
      <c r="D21" s="51" t="s">
        <v>97</v>
      </c>
      <c r="E21" s="42"/>
      <c r="F21" s="42">
        <v>250</v>
      </c>
      <c r="G21" s="42">
        <v>250</v>
      </c>
    </row>
    <row r="22" spans="1:13" ht="46.8" x14ac:dyDescent="0.3">
      <c r="A22" s="42">
        <v>20</v>
      </c>
      <c r="B22" s="52">
        <v>45929</v>
      </c>
      <c r="C22" s="42">
        <v>125</v>
      </c>
      <c r="D22" s="51" t="s">
        <v>98</v>
      </c>
      <c r="E22" s="51" t="s">
        <v>99</v>
      </c>
      <c r="F22" s="53">
        <v>16000</v>
      </c>
      <c r="G22" s="53">
        <v>16000</v>
      </c>
    </row>
    <row r="23" spans="1:13" ht="31.2" x14ac:dyDescent="0.3">
      <c r="A23" s="42">
        <v>21</v>
      </c>
      <c r="B23" s="52">
        <v>45929</v>
      </c>
      <c r="C23" s="42"/>
      <c r="D23" s="51" t="s">
        <v>100</v>
      </c>
      <c r="E23" s="51" t="s">
        <v>101</v>
      </c>
      <c r="F23" s="53">
        <v>25000</v>
      </c>
      <c r="G23" s="53">
        <v>25000</v>
      </c>
    </row>
    <row r="24" spans="1:13" ht="45" customHeight="1" x14ac:dyDescent="0.3">
      <c r="A24" s="42"/>
      <c r="B24" s="52"/>
      <c r="C24" s="42"/>
      <c r="D24" s="49" t="s">
        <v>150</v>
      </c>
      <c r="E24" s="49"/>
      <c r="F24" s="44">
        <f>SUM(F3:F23)</f>
        <v>87228.9</v>
      </c>
      <c r="G24" s="44">
        <f>SUM(G3:G23)</f>
        <v>87228.9</v>
      </c>
    </row>
    <row r="25" spans="1:13" x14ac:dyDescent="0.3">
      <c r="A25" s="56"/>
      <c r="B25" s="57"/>
      <c r="C25" s="56"/>
      <c r="D25" s="58" t="s">
        <v>156</v>
      </c>
      <c r="E25" s="59"/>
      <c r="F25" s="60"/>
      <c r="G25" s="60"/>
    </row>
    <row r="26" spans="1:13" x14ac:dyDescent="0.3">
      <c r="A26" s="56"/>
      <c r="B26" s="57"/>
      <c r="C26" s="56"/>
      <c r="D26" s="58"/>
      <c r="E26" s="59"/>
      <c r="F26" s="60"/>
      <c r="G26" s="60"/>
    </row>
    <row r="27" spans="1:13" x14ac:dyDescent="0.3">
      <c r="A27" s="56">
        <v>22</v>
      </c>
      <c r="B27" s="61">
        <v>45953</v>
      </c>
      <c r="C27" s="62">
        <v>8663</v>
      </c>
      <c r="D27" s="30" t="s">
        <v>102</v>
      </c>
      <c r="E27" s="62"/>
      <c r="F27" s="63">
        <v>80064</v>
      </c>
      <c r="G27" s="63">
        <v>80064</v>
      </c>
    </row>
    <row r="28" spans="1:13" x14ac:dyDescent="0.3">
      <c r="A28" s="56">
        <v>23</v>
      </c>
      <c r="B28" s="61">
        <v>45953</v>
      </c>
      <c r="C28" s="62">
        <v>6495</v>
      </c>
      <c r="D28" s="30" t="s">
        <v>103</v>
      </c>
      <c r="E28" s="62"/>
      <c r="F28" s="63">
        <v>1439</v>
      </c>
      <c r="G28" s="63">
        <v>1439</v>
      </c>
    </row>
    <row r="29" spans="1:13" x14ac:dyDescent="0.3">
      <c r="A29" s="56">
        <v>24</v>
      </c>
      <c r="B29" s="61">
        <v>45953</v>
      </c>
      <c r="C29" s="62">
        <v>4528</v>
      </c>
      <c r="D29" s="30" t="s">
        <v>104</v>
      </c>
      <c r="E29" s="62"/>
      <c r="F29" s="62">
        <v>230</v>
      </c>
      <c r="G29" s="62">
        <v>230</v>
      </c>
    </row>
    <row r="30" spans="1:13" x14ac:dyDescent="0.3">
      <c r="A30" s="56">
        <v>25</v>
      </c>
      <c r="B30" s="61">
        <v>45982</v>
      </c>
      <c r="C30" s="62">
        <v>9829</v>
      </c>
      <c r="D30" s="30" t="s">
        <v>146</v>
      </c>
      <c r="E30" s="62"/>
      <c r="F30" s="62">
        <v>620</v>
      </c>
      <c r="G30" s="62">
        <v>620</v>
      </c>
    </row>
    <row r="31" spans="1:13" ht="31.8" customHeight="1" x14ac:dyDescent="0.3">
      <c r="A31" s="62"/>
      <c r="B31" s="62"/>
      <c r="C31" s="62"/>
      <c r="D31" s="64" t="s">
        <v>151</v>
      </c>
      <c r="E31" s="64"/>
      <c r="F31" s="65">
        <f>SUM(F24:F30)</f>
        <v>169581.9</v>
      </c>
      <c r="G31" s="65">
        <f>SUM(G24:G30)</f>
        <v>169581.9</v>
      </c>
    </row>
  </sheetData>
  <mergeCells count="1">
    <mergeCell ref="A1:G1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4" workbookViewId="0">
      <selection activeCell="D58" sqref="D58"/>
    </sheetView>
  </sheetViews>
  <sheetFormatPr defaultRowHeight="14.4" x14ac:dyDescent="0.3"/>
  <cols>
    <col min="1" max="1" width="9.88671875" style="9" customWidth="1"/>
    <col min="2" max="2" width="32.33203125" style="9" customWidth="1"/>
    <col min="3" max="3" width="5.33203125" style="9" customWidth="1"/>
    <col min="4" max="4" width="4.6640625" style="9" customWidth="1"/>
    <col min="5" max="5" width="3.88671875" style="9" customWidth="1"/>
    <col min="6" max="6" width="4.109375" style="9" customWidth="1"/>
    <col min="7" max="7" width="4.6640625" style="9" customWidth="1"/>
    <col min="8" max="8" width="4.33203125" style="9" customWidth="1"/>
    <col min="9" max="9" width="4.77734375" style="9" customWidth="1"/>
    <col min="10" max="10" width="5.33203125" style="9" customWidth="1"/>
    <col min="11" max="11" width="5.21875" style="9" customWidth="1"/>
    <col min="12" max="12" width="5.6640625" style="9" customWidth="1"/>
    <col min="13" max="13" width="5.109375" style="9" customWidth="1"/>
    <col min="14" max="14" width="6.109375" style="9" customWidth="1"/>
    <col min="15" max="16384" width="8.88671875" style="9"/>
  </cols>
  <sheetData>
    <row r="1" spans="1:15" ht="42.6" customHeight="1" x14ac:dyDescent="0.3">
      <c r="A1" s="82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33.6" customHeight="1" x14ac:dyDescent="0.3">
      <c r="A2" s="15" t="s">
        <v>0</v>
      </c>
      <c r="B2" s="11" t="s">
        <v>32</v>
      </c>
      <c r="C2" s="81" t="s">
        <v>57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6"/>
    </row>
    <row r="3" spans="1:15" ht="33.6" customHeight="1" x14ac:dyDescent="0.3">
      <c r="A3" s="10"/>
      <c r="B3" s="11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33"/>
    </row>
    <row r="4" spans="1:15" ht="23.4" customHeight="1" x14ac:dyDescent="0.3">
      <c r="A4" s="12">
        <v>1</v>
      </c>
      <c r="B4" s="29" t="s">
        <v>33</v>
      </c>
      <c r="C4" s="33"/>
      <c r="D4" s="33"/>
      <c r="E4" s="13"/>
      <c r="F4" s="33"/>
      <c r="G4" s="14"/>
      <c r="H4" s="33"/>
      <c r="I4" s="16"/>
      <c r="J4" s="16"/>
      <c r="K4" s="16"/>
      <c r="L4" s="16"/>
      <c r="M4" s="16"/>
      <c r="N4" s="16"/>
      <c r="O4" s="33"/>
    </row>
    <row r="5" spans="1:15" ht="23.4" customHeight="1" x14ac:dyDescent="0.3">
      <c r="A5" s="12">
        <v>2</v>
      </c>
      <c r="B5" s="29" t="s">
        <v>34</v>
      </c>
      <c r="C5" s="33"/>
      <c r="D5" s="33"/>
      <c r="E5" s="13"/>
      <c r="F5" s="33"/>
      <c r="G5" s="14"/>
      <c r="H5" s="33"/>
      <c r="I5" s="16"/>
      <c r="J5" s="16"/>
      <c r="K5" s="16"/>
      <c r="L5" s="16"/>
      <c r="M5" s="16"/>
      <c r="N5" s="16"/>
      <c r="O5" s="33">
        <v>1000</v>
      </c>
    </row>
    <row r="6" spans="1:15" ht="23.4" customHeight="1" x14ac:dyDescent="0.3">
      <c r="A6" s="12">
        <v>3</v>
      </c>
      <c r="B6" s="29" t="s">
        <v>35</v>
      </c>
      <c r="C6" s="33"/>
      <c r="D6" s="33"/>
      <c r="E6" s="13"/>
      <c r="F6" s="33"/>
      <c r="G6" s="14"/>
      <c r="H6" s="33"/>
      <c r="I6" s="16"/>
      <c r="J6" s="16"/>
      <c r="K6" s="16"/>
      <c r="L6" s="16"/>
      <c r="M6" s="16"/>
      <c r="N6" s="16"/>
      <c r="O6" s="33"/>
    </row>
    <row r="7" spans="1:15" ht="23.4" customHeight="1" x14ac:dyDescent="0.3">
      <c r="A7" s="12">
        <v>4</v>
      </c>
      <c r="B7" s="29" t="s">
        <v>35</v>
      </c>
      <c r="C7" s="12"/>
      <c r="D7" s="12"/>
      <c r="E7" s="13"/>
      <c r="F7" s="12"/>
      <c r="G7" s="14"/>
      <c r="H7" s="12"/>
      <c r="I7" s="16"/>
      <c r="J7" s="16"/>
      <c r="K7" s="16"/>
      <c r="L7" s="16"/>
      <c r="M7" s="16"/>
      <c r="N7" s="16"/>
      <c r="O7" s="12"/>
    </row>
    <row r="8" spans="1:15" ht="23.4" customHeight="1" x14ac:dyDescent="0.3">
      <c r="A8" s="12">
        <v>5</v>
      </c>
      <c r="B8" s="29" t="s">
        <v>19</v>
      </c>
      <c r="C8" s="12"/>
      <c r="D8" s="12"/>
      <c r="E8" s="12"/>
      <c r="F8" s="12"/>
      <c r="G8" s="12"/>
      <c r="H8" s="12"/>
      <c r="I8" s="12"/>
      <c r="J8" s="12">
        <v>240</v>
      </c>
      <c r="K8" s="12">
        <v>180</v>
      </c>
      <c r="L8" s="12">
        <v>180</v>
      </c>
      <c r="M8" s="16"/>
      <c r="N8" s="16"/>
      <c r="O8" s="12">
        <f>SUM(C8:N8)</f>
        <v>600</v>
      </c>
    </row>
    <row r="9" spans="1:15" ht="23.4" customHeight="1" x14ac:dyDescent="0.3">
      <c r="A9" s="12">
        <v>6</v>
      </c>
      <c r="B9" s="29" t="s">
        <v>36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6"/>
      <c r="N9" s="16"/>
      <c r="O9" s="12">
        <v>600</v>
      </c>
    </row>
    <row r="10" spans="1:15" ht="23.4" customHeight="1" x14ac:dyDescent="0.3">
      <c r="A10" s="12">
        <v>7</v>
      </c>
      <c r="B10" s="29" t="s">
        <v>37</v>
      </c>
      <c r="C10" s="12"/>
      <c r="D10" s="12"/>
      <c r="E10" s="13"/>
      <c r="F10" s="12"/>
      <c r="G10" s="14"/>
      <c r="H10" s="12"/>
      <c r="I10" s="16"/>
      <c r="J10" s="16"/>
      <c r="K10" s="16"/>
      <c r="L10" s="16"/>
      <c r="M10" s="16"/>
      <c r="N10" s="16"/>
      <c r="O10" s="12"/>
    </row>
    <row r="11" spans="1:15" ht="23.4" customHeight="1" x14ac:dyDescent="0.3">
      <c r="A11" s="12">
        <v>8</v>
      </c>
      <c r="B11" s="29" t="s">
        <v>23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v>750</v>
      </c>
    </row>
    <row r="12" spans="1:15" ht="23.4" customHeight="1" x14ac:dyDescent="0.3">
      <c r="A12" s="12">
        <v>9</v>
      </c>
      <c r="B12" s="29" t="s">
        <v>16</v>
      </c>
      <c r="C12" s="12"/>
      <c r="D12" s="12"/>
      <c r="E12" s="13"/>
      <c r="F12" s="12"/>
      <c r="G12" s="14"/>
      <c r="H12" s="12"/>
      <c r="I12" s="16"/>
      <c r="J12" s="16"/>
      <c r="K12" s="16"/>
      <c r="L12" s="16">
        <v>200</v>
      </c>
      <c r="M12" s="16"/>
      <c r="N12" s="16"/>
      <c r="O12" s="12">
        <f>SUM(L12:N12)</f>
        <v>200</v>
      </c>
    </row>
    <row r="13" spans="1:15" ht="23.4" customHeight="1" x14ac:dyDescent="0.3">
      <c r="A13" s="12">
        <v>10</v>
      </c>
      <c r="B13" s="29" t="s">
        <v>38</v>
      </c>
      <c r="C13" s="12"/>
      <c r="D13" s="12"/>
      <c r="E13" s="13"/>
      <c r="F13" s="12"/>
      <c r="G13" s="14"/>
      <c r="H13" s="12"/>
      <c r="I13" s="16"/>
      <c r="J13" s="16"/>
      <c r="K13" s="16"/>
      <c r="L13" s="16"/>
      <c r="M13" s="16"/>
      <c r="N13" s="16"/>
      <c r="O13" s="12"/>
    </row>
    <row r="14" spans="1:15" ht="23.4" customHeight="1" x14ac:dyDescent="0.3">
      <c r="A14" s="12">
        <v>11</v>
      </c>
      <c r="B14" s="29" t="s">
        <v>39</v>
      </c>
      <c r="C14" s="12"/>
      <c r="D14" s="12"/>
      <c r="E14" s="13"/>
      <c r="F14" s="12"/>
      <c r="G14" s="14"/>
      <c r="H14" s="12"/>
      <c r="I14" s="16"/>
      <c r="J14" s="16"/>
      <c r="K14" s="16"/>
      <c r="L14" s="16"/>
      <c r="M14" s="16"/>
      <c r="N14" s="16"/>
      <c r="O14" s="12"/>
    </row>
    <row r="15" spans="1:15" s="24" customFormat="1" ht="23.4" customHeight="1" x14ac:dyDescent="0.3">
      <c r="A15" s="23">
        <v>12</v>
      </c>
      <c r="B15" s="29" t="s">
        <v>11</v>
      </c>
      <c r="C15" s="23"/>
      <c r="D15" s="23"/>
      <c r="E15" s="23"/>
      <c r="F15" s="23"/>
      <c r="G15" s="23"/>
      <c r="H15" s="23"/>
      <c r="I15" s="23"/>
      <c r="J15" s="23"/>
      <c r="K15" s="23">
        <v>250</v>
      </c>
      <c r="L15" s="23">
        <v>200</v>
      </c>
      <c r="M15" s="23">
        <v>250</v>
      </c>
      <c r="N15" s="23"/>
      <c r="O15" s="23">
        <f>SUM(K15:N15)</f>
        <v>700</v>
      </c>
    </row>
    <row r="16" spans="1:15" ht="23.4" customHeight="1" x14ac:dyDescent="0.3">
      <c r="A16" s="12">
        <v>13</v>
      </c>
      <c r="B16" s="29" t="s">
        <v>14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2">
        <v>600</v>
      </c>
    </row>
    <row r="17" spans="1:16" ht="23.4" customHeight="1" x14ac:dyDescent="0.3">
      <c r="A17" s="12">
        <v>14</v>
      </c>
      <c r="B17" s="29" t="s">
        <v>40</v>
      </c>
      <c r="C17" s="12"/>
      <c r="D17" s="12"/>
      <c r="E17" s="13"/>
      <c r="F17" s="12"/>
      <c r="G17" s="14"/>
      <c r="H17" s="12"/>
      <c r="I17" s="16"/>
      <c r="J17" s="16"/>
      <c r="K17" s="16"/>
      <c r="L17" s="16"/>
      <c r="M17" s="16"/>
      <c r="N17" s="16"/>
      <c r="O17" s="12"/>
    </row>
    <row r="18" spans="1:16" ht="18" x14ac:dyDescent="0.3">
      <c r="A18" s="12">
        <v>15</v>
      </c>
      <c r="B18" s="29" t="s">
        <v>41</v>
      </c>
      <c r="C18" s="12"/>
      <c r="D18" s="12"/>
      <c r="E18" s="13"/>
      <c r="F18" s="12"/>
      <c r="G18" s="14"/>
      <c r="H18" s="12"/>
      <c r="I18" s="16"/>
      <c r="J18" s="16"/>
      <c r="K18" s="16"/>
      <c r="L18" s="16"/>
      <c r="M18" s="16"/>
      <c r="N18" s="16"/>
      <c r="O18" s="12"/>
    </row>
    <row r="19" spans="1:16" s="24" customFormat="1" ht="18" x14ac:dyDescent="0.3">
      <c r="A19" s="23">
        <v>16</v>
      </c>
      <c r="B19" s="29" t="s">
        <v>8</v>
      </c>
      <c r="C19" s="23"/>
      <c r="D19" s="23"/>
      <c r="E19" s="26"/>
      <c r="F19" s="23"/>
      <c r="G19" s="27"/>
      <c r="H19" s="23"/>
      <c r="I19" s="28"/>
      <c r="J19" s="28"/>
      <c r="K19" s="28"/>
      <c r="L19" s="28"/>
      <c r="M19" s="28"/>
      <c r="N19" s="28"/>
      <c r="O19" s="23">
        <v>100</v>
      </c>
    </row>
    <row r="20" spans="1:16" ht="18" x14ac:dyDescent="0.3">
      <c r="A20" s="12">
        <v>17</v>
      </c>
      <c r="B20" s="29" t="s">
        <v>42</v>
      </c>
      <c r="C20" s="12"/>
      <c r="D20" s="12"/>
      <c r="E20" s="13"/>
      <c r="F20" s="12"/>
      <c r="G20" s="14"/>
      <c r="H20" s="12"/>
      <c r="I20" s="16"/>
      <c r="J20" s="16"/>
      <c r="K20" s="16"/>
      <c r="L20" s="16"/>
      <c r="M20" s="16"/>
      <c r="N20" s="16"/>
      <c r="O20" s="12"/>
    </row>
    <row r="21" spans="1:16" ht="18" x14ac:dyDescent="0.3">
      <c r="A21" s="12">
        <v>18</v>
      </c>
      <c r="B21" s="29" t="s">
        <v>24</v>
      </c>
      <c r="C21" s="12"/>
      <c r="D21" s="12"/>
      <c r="E21" s="13"/>
      <c r="F21" s="12"/>
      <c r="G21" s="14"/>
      <c r="H21" s="12"/>
      <c r="I21" s="16"/>
      <c r="J21" s="16"/>
      <c r="K21" s="16">
        <v>200</v>
      </c>
      <c r="L21" s="16"/>
      <c r="M21" s="16"/>
      <c r="N21" s="16"/>
      <c r="O21" s="12">
        <f>SUM(K21:N21)</f>
        <v>200</v>
      </c>
    </row>
    <row r="22" spans="1:16" ht="18" x14ac:dyDescent="0.3">
      <c r="A22" s="12">
        <v>19</v>
      </c>
      <c r="B22" s="29" t="s">
        <v>43</v>
      </c>
      <c r="C22" s="12"/>
      <c r="D22" s="12"/>
      <c r="E22" s="13"/>
      <c r="F22" s="12"/>
      <c r="G22" s="14"/>
      <c r="H22" s="12"/>
      <c r="I22" s="16"/>
      <c r="J22" s="16"/>
      <c r="K22" s="16"/>
      <c r="L22" s="16"/>
      <c r="M22" s="16"/>
      <c r="N22" s="16"/>
      <c r="O22" s="12"/>
    </row>
    <row r="23" spans="1:16" ht="18" x14ac:dyDescent="0.3">
      <c r="A23" s="12">
        <v>20</v>
      </c>
      <c r="B23" s="29" t="s">
        <v>44</v>
      </c>
      <c r="C23" s="12"/>
      <c r="D23" s="12"/>
      <c r="E23" s="13"/>
      <c r="F23" s="12"/>
      <c r="G23" s="14"/>
      <c r="H23" s="12"/>
      <c r="I23" s="16"/>
      <c r="J23" s="16"/>
      <c r="K23" s="16"/>
      <c r="L23" s="16"/>
      <c r="M23" s="16"/>
      <c r="N23" s="16"/>
      <c r="O23" s="12"/>
    </row>
    <row r="24" spans="1:16" ht="18" x14ac:dyDescent="0.3">
      <c r="A24" s="12">
        <v>21</v>
      </c>
      <c r="B24" s="29" t="s">
        <v>45</v>
      </c>
      <c r="C24" s="12"/>
      <c r="D24" s="12"/>
      <c r="E24" s="13"/>
      <c r="F24" s="12"/>
      <c r="G24" s="14"/>
      <c r="H24" s="12"/>
      <c r="I24" s="16"/>
      <c r="J24" s="16"/>
      <c r="K24" s="16"/>
      <c r="L24" s="16"/>
      <c r="M24" s="16"/>
      <c r="N24" s="16"/>
      <c r="O24" s="12"/>
    </row>
    <row r="25" spans="1:16" ht="15.6" x14ac:dyDescent="0.3">
      <c r="A25" s="12">
        <v>22</v>
      </c>
      <c r="B25" s="29" t="s">
        <v>46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>
        <v>600</v>
      </c>
    </row>
    <row r="26" spans="1:16" ht="18" x14ac:dyDescent="0.3">
      <c r="A26" s="12">
        <v>23</v>
      </c>
      <c r="B26" s="29" t="s">
        <v>47</v>
      </c>
      <c r="C26" s="12"/>
      <c r="D26" s="12"/>
      <c r="E26" s="13"/>
      <c r="F26" s="12"/>
      <c r="G26" s="14"/>
      <c r="H26" s="12"/>
      <c r="I26" s="16"/>
      <c r="J26" s="16"/>
      <c r="K26" s="16"/>
      <c r="L26" s="16"/>
      <c r="M26" s="16"/>
      <c r="N26" s="16"/>
      <c r="O26" s="12"/>
    </row>
    <row r="27" spans="1:16" s="24" customFormat="1" ht="15.6" x14ac:dyDescent="0.3">
      <c r="A27" s="23">
        <v>24</v>
      </c>
      <c r="B27" s="29" t="s">
        <v>12</v>
      </c>
      <c r="C27" s="23"/>
      <c r="D27" s="23"/>
      <c r="E27" s="23"/>
      <c r="F27" s="23"/>
      <c r="G27" s="23"/>
      <c r="H27" s="23"/>
      <c r="I27" s="23">
        <v>40</v>
      </c>
      <c r="J27" s="23">
        <v>140</v>
      </c>
      <c r="K27" s="28">
        <v>80</v>
      </c>
      <c r="L27" s="28">
        <v>40</v>
      </c>
      <c r="M27" s="28">
        <v>40</v>
      </c>
      <c r="N27" s="28">
        <v>280</v>
      </c>
      <c r="O27" s="23">
        <f>SUM(I27:N27)</f>
        <v>620</v>
      </c>
      <c r="P27" s="24">
        <v>60</v>
      </c>
    </row>
    <row r="28" spans="1:16" ht="18" x14ac:dyDescent="0.3">
      <c r="A28" s="12">
        <v>25</v>
      </c>
      <c r="B28" s="29" t="s">
        <v>48</v>
      </c>
      <c r="C28" s="12"/>
      <c r="D28" s="12"/>
      <c r="E28" s="13"/>
      <c r="F28" s="12"/>
      <c r="G28" s="14"/>
      <c r="H28" s="12"/>
      <c r="I28" s="16"/>
      <c r="J28" s="16"/>
      <c r="K28" s="16"/>
      <c r="L28" s="16"/>
      <c r="M28" s="16"/>
      <c r="N28" s="16"/>
      <c r="O28" s="12">
        <v>600</v>
      </c>
    </row>
    <row r="29" spans="1:16" ht="18" x14ac:dyDescent="0.3">
      <c r="A29" s="12">
        <v>26</v>
      </c>
      <c r="B29" s="29" t="s">
        <v>49</v>
      </c>
      <c r="C29" s="12"/>
      <c r="D29" s="12"/>
      <c r="E29" s="13"/>
      <c r="F29" s="12"/>
      <c r="G29" s="14"/>
      <c r="H29" s="12"/>
      <c r="I29" s="16"/>
      <c r="J29" s="16">
        <v>100</v>
      </c>
      <c r="K29" s="16"/>
      <c r="L29" s="16"/>
      <c r="M29" s="16"/>
      <c r="N29" s="16"/>
      <c r="O29" s="12">
        <f>SUM(J29:N29)</f>
        <v>100</v>
      </c>
    </row>
    <row r="30" spans="1:16" s="24" customFormat="1" ht="18" x14ac:dyDescent="0.3">
      <c r="A30" s="23">
        <v>27</v>
      </c>
      <c r="B30" s="29" t="s">
        <v>10</v>
      </c>
      <c r="C30" s="23"/>
      <c r="D30" s="23"/>
      <c r="E30" s="26"/>
      <c r="F30" s="23"/>
      <c r="G30" s="27"/>
      <c r="H30" s="23"/>
      <c r="I30" s="28"/>
      <c r="J30" s="28"/>
      <c r="K30" s="28"/>
      <c r="L30" s="28"/>
      <c r="M30" s="28"/>
      <c r="N30" s="28"/>
      <c r="O30" s="23">
        <v>100</v>
      </c>
    </row>
    <row r="31" spans="1:16" ht="18" x14ac:dyDescent="0.3">
      <c r="A31" s="12">
        <v>28</v>
      </c>
      <c r="B31" s="29" t="s">
        <v>29</v>
      </c>
      <c r="C31" s="12"/>
      <c r="D31" s="12"/>
      <c r="E31" s="13"/>
      <c r="F31" s="12"/>
      <c r="G31" s="14"/>
      <c r="H31" s="12"/>
      <c r="I31" s="16"/>
      <c r="J31" s="16"/>
      <c r="K31" s="16"/>
      <c r="L31" s="16"/>
      <c r="M31" s="16"/>
      <c r="N31" s="16"/>
      <c r="O31" s="12"/>
    </row>
    <row r="32" spans="1:16" ht="18" x14ac:dyDescent="0.3">
      <c r="A32" s="12">
        <v>29</v>
      </c>
      <c r="B32" s="29" t="s">
        <v>29</v>
      </c>
      <c r="C32" s="12"/>
      <c r="D32" s="12"/>
      <c r="E32" s="13"/>
      <c r="F32" s="12"/>
      <c r="G32" s="14"/>
      <c r="H32" s="12"/>
      <c r="I32" s="16"/>
      <c r="J32" s="16"/>
      <c r="K32" s="16"/>
      <c r="L32" s="16"/>
      <c r="M32" s="16"/>
      <c r="N32" s="16"/>
      <c r="O32" s="12"/>
    </row>
    <row r="33" spans="1:15" s="24" customFormat="1" ht="18" x14ac:dyDescent="0.3">
      <c r="A33" s="23">
        <v>30</v>
      </c>
      <c r="B33" s="29" t="s">
        <v>9</v>
      </c>
      <c r="C33" s="23"/>
      <c r="D33" s="23"/>
      <c r="E33" s="26"/>
      <c r="F33" s="23"/>
      <c r="G33" s="27"/>
      <c r="H33" s="23"/>
      <c r="I33" s="28"/>
      <c r="J33" s="28"/>
      <c r="K33" s="28"/>
      <c r="L33" s="28"/>
      <c r="M33" s="28"/>
      <c r="N33" s="28"/>
      <c r="O33" s="23">
        <v>100</v>
      </c>
    </row>
    <row r="34" spans="1:15" ht="15.6" x14ac:dyDescent="0.3">
      <c r="A34" s="12">
        <v>31</v>
      </c>
      <c r="B34" s="29" t="s">
        <v>22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v>1000</v>
      </c>
    </row>
    <row r="35" spans="1:15" s="24" customFormat="1" ht="15.6" x14ac:dyDescent="0.3">
      <c r="A35" s="23">
        <v>32</v>
      </c>
      <c r="B35" s="29" t="s">
        <v>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>
        <v>1000</v>
      </c>
    </row>
    <row r="36" spans="1:15" ht="18" x14ac:dyDescent="0.3">
      <c r="A36" s="12">
        <v>33</v>
      </c>
      <c r="B36" s="29" t="s">
        <v>50</v>
      </c>
      <c r="C36" s="12"/>
      <c r="D36" s="12"/>
      <c r="E36" s="13"/>
      <c r="F36" s="12"/>
      <c r="G36" s="14"/>
      <c r="H36" s="12"/>
      <c r="I36" s="16"/>
      <c r="J36" s="16"/>
      <c r="K36" s="16"/>
      <c r="L36" s="16"/>
      <c r="M36" s="16"/>
      <c r="N36" s="16"/>
      <c r="O36" s="12"/>
    </row>
    <row r="37" spans="1:15" ht="18" x14ac:dyDescent="0.3">
      <c r="A37" s="12">
        <v>34</v>
      </c>
      <c r="B37" s="29" t="s">
        <v>51</v>
      </c>
      <c r="C37" s="12"/>
      <c r="D37" s="12"/>
      <c r="E37" s="13"/>
      <c r="F37" s="12"/>
      <c r="G37" s="14"/>
      <c r="H37" s="12"/>
      <c r="I37" s="16"/>
      <c r="J37" s="16"/>
      <c r="K37" s="16"/>
      <c r="L37" s="16"/>
      <c r="M37" s="16"/>
      <c r="N37" s="16"/>
      <c r="O37" s="12"/>
    </row>
    <row r="38" spans="1:15" ht="18" x14ac:dyDescent="0.3">
      <c r="A38" s="12">
        <v>35</v>
      </c>
      <c r="B38" s="29" t="s">
        <v>52</v>
      </c>
      <c r="C38" s="12"/>
      <c r="D38" s="12"/>
      <c r="E38" s="13"/>
      <c r="F38" s="12"/>
      <c r="G38" s="14"/>
      <c r="H38" s="12"/>
      <c r="I38" s="16"/>
      <c r="J38" s="16"/>
      <c r="K38" s="16"/>
      <c r="L38" s="16"/>
      <c r="M38" s="16"/>
      <c r="N38" s="16"/>
      <c r="O38" s="12"/>
    </row>
    <row r="39" spans="1:15" ht="18" x14ac:dyDescent="0.3">
      <c r="A39" s="12">
        <v>36</v>
      </c>
      <c r="B39" s="29" t="s">
        <v>53</v>
      </c>
      <c r="C39" s="12"/>
      <c r="D39" s="12"/>
      <c r="E39" s="13"/>
      <c r="F39" s="12"/>
      <c r="G39" s="14"/>
      <c r="H39" s="12"/>
      <c r="I39" s="16"/>
      <c r="J39" s="16"/>
      <c r="K39" s="16"/>
      <c r="L39" s="16"/>
      <c r="M39" s="16"/>
      <c r="N39" s="16"/>
      <c r="O39" s="12"/>
    </row>
    <row r="40" spans="1:15" s="24" customFormat="1" ht="18" x14ac:dyDescent="0.3">
      <c r="A40" s="21">
        <v>37</v>
      </c>
      <c r="B40" s="30" t="s">
        <v>6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>
        <v>500</v>
      </c>
    </row>
    <row r="41" spans="1:15" s="24" customFormat="1" ht="18" x14ac:dyDescent="0.3">
      <c r="A41" s="21">
        <v>38</v>
      </c>
      <c r="B41" s="30" t="s">
        <v>7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>
        <v>700</v>
      </c>
    </row>
    <row r="42" spans="1:15" ht="18" x14ac:dyDescent="0.3">
      <c r="A42" s="17">
        <v>39</v>
      </c>
      <c r="B42" s="30" t="s">
        <v>20</v>
      </c>
      <c r="C42" s="17"/>
      <c r="D42" s="17"/>
      <c r="E42" s="13"/>
      <c r="F42" s="17"/>
      <c r="G42" s="18"/>
      <c r="H42" s="17"/>
      <c r="I42" s="17"/>
      <c r="J42" s="17">
        <v>200</v>
      </c>
      <c r="K42" s="17"/>
      <c r="L42" s="17"/>
      <c r="M42" s="17"/>
      <c r="N42" s="17"/>
      <c r="O42" s="17">
        <f>SUM(J42:N42)</f>
        <v>200</v>
      </c>
    </row>
    <row r="43" spans="1:15" ht="18" x14ac:dyDescent="0.3">
      <c r="A43" s="17">
        <v>40</v>
      </c>
      <c r="B43" s="30" t="s">
        <v>54</v>
      </c>
      <c r="C43" s="17"/>
      <c r="D43" s="17"/>
      <c r="E43" s="13"/>
      <c r="F43" s="17"/>
      <c r="G43" s="18"/>
      <c r="H43" s="17"/>
      <c r="I43" s="17"/>
      <c r="J43" s="17"/>
      <c r="K43" s="17"/>
      <c r="L43" s="17"/>
      <c r="M43" s="17"/>
      <c r="N43" s="17"/>
      <c r="O43" s="17"/>
    </row>
    <row r="44" spans="1:15" ht="18" x14ac:dyDescent="0.3">
      <c r="A44" s="17">
        <v>41</v>
      </c>
      <c r="B44" s="30" t="s">
        <v>55</v>
      </c>
      <c r="C44" s="17"/>
      <c r="D44" s="17"/>
      <c r="E44" s="13"/>
      <c r="F44" s="17"/>
      <c r="G44" s="18"/>
      <c r="H44" s="17"/>
      <c r="I44" s="17"/>
      <c r="J44" s="17"/>
      <c r="K44" s="17"/>
      <c r="L44" s="17"/>
      <c r="M44" s="17"/>
      <c r="N44" s="17"/>
      <c r="O44" s="17"/>
    </row>
    <row r="45" spans="1:15" ht="18" x14ac:dyDescent="0.3">
      <c r="A45" s="17">
        <v>42</v>
      </c>
      <c r="B45" s="30" t="s">
        <v>58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18" x14ac:dyDescent="0.3">
      <c r="A46" s="17">
        <v>43</v>
      </c>
      <c r="B46" s="30" t="s">
        <v>70</v>
      </c>
      <c r="C46" s="17"/>
      <c r="D46" s="17"/>
      <c r="E46" s="17"/>
      <c r="F46" s="17"/>
      <c r="G46" s="17"/>
      <c r="H46" s="17"/>
      <c r="I46" s="17"/>
      <c r="J46" s="17"/>
      <c r="K46" s="17"/>
      <c r="L46" s="17">
        <v>100</v>
      </c>
      <c r="M46" s="17"/>
      <c r="N46" s="17"/>
      <c r="O46" s="17"/>
    </row>
    <row r="47" spans="1:15" ht="18" x14ac:dyDescent="0.3">
      <c r="A47" s="17">
        <v>44</v>
      </c>
      <c r="B47" s="30" t="s">
        <v>71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x14ac:dyDescent="0.3">
      <c r="A48" s="17">
        <v>45</v>
      </c>
      <c r="B48" s="30" t="s">
        <v>105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v>600</v>
      </c>
    </row>
    <row r="49" spans="1:15" ht="18" x14ac:dyDescent="0.3">
      <c r="A49" s="21"/>
      <c r="B49" s="25" t="s">
        <v>64</v>
      </c>
      <c r="C49" s="85" t="s">
        <v>157</v>
      </c>
      <c r="D49" s="86"/>
      <c r="E49" s="86"/>
      <c r="F49" s="86"/>
      <c r="G49" s="86"/>
      <c r="H49" s="86"/>
      <c r="I49" s="86"/>
      <c r="J49" s="86"/>
      <c r="K49" s="87"/>
      <c r="L49" s="21">
        <v>160</v>
      </c>
      <c r="M49" s="21">
        <v>240</v>
      </c>
      <c r="N49" s="21"/>
      <c r="O49" s="21">
        <f>SUM(L49:N49)</f>
        <v>400</v>
      </c>
    </row>
    <row r="50" spans="1:15" ht="22.2" customHeight="1" x14ac:dyDescent="0.3">
      <c r="A50" s="28"/>
      <c r="B50" s="31" t="s">
        <v>65</v>
      </c>
      <c r="C50" s="85" t="s">
        <v>157</v>
      </c>
      <c r="D50" s="86"/>
      <c r="E50" s="86"/>
      <c r="F50" s="86"/>
      <c r="G50" s="86"/>
      <c r="H50" s="86"/>
      <c r="I50" s="86"/>
      <c r="J50" s="86"/>
      <c r="K50" s="87"/>
      <c r="L50" s="28">
        <v>240</v>
      </c>
      <c r="M50" s="28"/>
      <c r="N50" s="28"/>
      <c r="O50" s="32">
        <f>SUM(L50:N50)</f>
        <v>240</v>
      </c>
    </row>
    <row r="51" spans="1:15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>
        <f>SUM(O4:O50)</f>
        <v>11510</v>
      </c>
    </row>
  </sheetData>
  <mergeCells count="5">
    <mergeCell ref="C2:N2"/>
    <mergeCell ref="A1:N1"/>
    <mergeCell ref="C16:N16"/>
    <mergeCell ref="C49:K49"/>
    <mergeCell ref="C50:K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GELİR AİDAT BAĞIŞ VE ŞARTLI </vt:lpstr>
      <vt:lpstr>GİDER</vt:lpstr>
      <vt:lpstr>ÜYE AİDAT TAKİP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2025-12-13T23:50:15Z</dcterms:modified>
</cp:coreProperties>
</file>